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2" activeTab="3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J99" i="1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i="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BB99" i="23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BF99"/>
  <c r="BE99"/>
  <c r="BD99"/>
  <c r="BC99"/>
  <c r="BF99" i="20"/>
  <c r="BE99"/>
  <c r="BD99"/>
  <c r="BC99"/>
  <c r="BB99" s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AH98" i="2" l="1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M4" s="1"/>
  <c r="J4"/>
  <c r="K4"/>
  <c r="L4"/>
  <c r="I5"/>
  <c r="J5"/>
  <c r="K5"/>
  <c r="L5"/>
  <c r="I6"/>
  <c r="J6"/>
  <c r="K6"/>
  <c r="L6"/>
  <c r="I7"/>
  <c r="M7" s="1"/>
  <c r="J7"/>
  <c r="K7"/>
  <c r="L7"/>
  <c r="I8"/>
  <c r="M8" s="1"/>
  <c r="J8"/>
  <c r="K8"/>
  <c r="L8"/>
  <c r="I9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M49" s="1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M53" s="1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M57" s="1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M61" s="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M65" s="1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M69" s="1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M73" s="1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M77" s="1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M81" s="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M85" s="1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M89" s="1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M93" s="1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M97" s="1"/>
  <c r="J97"/>
  <c r="K97"/>
  <c r="L97"/>
  <c r="I98"/>
  <c r="J98"/>
  <c r="K98"/>
  <c r="L98"/>
  <c r="L3"/>
  <c r="K3"/>
  <c r="K99" s="1"/>
  <c r="J3"/>
  <c r="I3"/>
  <c r="P77"/>
  <c r="D77" i="24" s="1"/>
  <c r="J99" i="73"/>
  <c r="M5"/>
  <c r="M6"/>
  <c r="M9"/>
  <c r="M10"/>
  <c r="M13"/>
  <c r="M14"/>
  <c r="M17"/>
  <c r="M18"/>
  <c r="M21"/>
  <c r="M22"/>
  <c r="M26"/>
  <c r="M29"/>
  <c r="M30"/>
  <c r="M33"/>
  <c r="M34"/>
  <c r="M38"/>
  <c r="M42"/>
  <c r="M46"/>
  <c r="M50"/>
  <c r="M54"/>
  <c r="M58"/>
  <c r="M62"/>
  <c r="M66"/>
  <c r="M70"/>
  <c r="M74"/>
  <c r="M78"/>
  <c r="M82"/>
  <c r="M86"/>
  <c r="M90"/>
  <c r="M94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B31" i="63" s="1"/>
  <c r="AE32" i="14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B47" i="63" s="1"/>
  <c r="AE48" i="14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E55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B63" i="63" s="1"/>
  <c r="AE64" i="1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B79" i="63" s="1"/>
  <c r="AE80" i="14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93"/>
  <c r="AB89"/>
  <c r="AB85"/>
  <c r="AB81"/>
  <c r="AB77"/>
  <c r="AB73"/>
  <c r="AB69"/>
  <c r="AB54"/>
  <c r="AB93" i="61"/>
  <c r="AB89"/>
  <c r="AB81"/>
  <c r="AB77"/>
  <c r="AB73"/>
  <c r="AB69"/>
  <c r="AB98"/>
  <c r="AB8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N95" s="1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N87" s="1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N83" s="1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N71" s="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N67" s="1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N55" s="1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N51" s="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U86"/>
  <c r="N86"/>
  <c r="F86"/>
  <c r="AD85"/>
  <c r="U85"/>
  <c r="N85"/>
  <c r="U84"/>
  <c r="F84"/>
  <c r="U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U54"/>
  <c r="N54"/>
  <c r="F54"/>
  <c r="AD53"/>
  <c r="U53"/>
  <c r="N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F31"/>
  <c r="U30"/>
  <c r="F30"/>
  <c r="U29"/>
  <c r="F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66" i="63" l="1"/>
  <c r="F57"/>
  <c r="C99"/>
  <c r="B99"/>
  <c r="F33" i="62"/>
  <c r="F57" i="61"/>
  <c r="B99"/>
  <c r="C99" i="56"/>
  <c r="F47"/>
  <c r="B99"/>
  <c r="C99" i="55"/>
  <c r="F87"/>
  <c r="F84" i="58"/>
  <c r="F33"/>
  <c r="B99"/>
  <c r="C99" i="57"/>
  <c r="F2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N67"/>
  <c r="N68"/>
  <c r="N71"/>
  <c r="N72"/>
  <c r="O72" s="1"/>
  <c r="N75"/>
  <c r="N76"/>
  <c r="O76" s="1"/>
  <c r="N79"/>
  <c r="O79" s="1"/>
  <c r="N80"/>
  <c r="N83"/>
  <c r="N84"/>
  <c r="N87"/>
  <c r="O87" s="1"/>
  <c r="N88"/>
  <c r="N91"/>
  <c r="O91" s="1"/>
  <c r="N92"/>
  <c r="O92" s="1"/>
  <c r="N95"/>
  <c r="O95" s="1"/>
  <c r="N96"/>
  <c r="O96" s="1"/>
  <c r="I99"/>
  <c r="N81"/>
  <c r="O81" s="1"/>
  <c r="N82"/>
  <c r="O82" s="1"/>
  <c r="N85"/>
  <c r="N86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V48"/>
  <c r="O48"/>
  <c r="V4"/>
  <c r="V9"/>
  <c r="V32"/>
  <c r="O32"/>
  <c r="V40"/>
  <c r="V47"/>
  <c r="V59"/>
  <c r="V16"/>
  <c r="O16"/>
  <c r="V31"/>
  <c r="V98"/>
  <c r="O98"/>
  <c r="V19" i="56"/>
  <c r="O19"/>
  <c r="V24"/>
  <c r="V26"/>
  <c r="O26"/>
  <c r="V35"/>
  <c r="O35"/>
  <c r="V40"/>
  <c r="V42"/>
  <c r="O42"/>
  <c r="V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13" i="56"/>
  <c r="O29"/>
  <c r="O73"/>
  <c r="V62" i="55"/>
  <c r="V66"/>
  <c r="V74"/>
  <c r="V82"/>
  <c r="V94"/>
  <c r="O94"/>
  <c r="V6" i="56"/>
  <c r="O6"/>
  <c r="V15"/>
  <c r="O15"/>
  <c r="V31"/>
  <c r="O31"/>
  <c r="V36"/>
  <c r="V38"/>
  <c r="V47"/>
  <c r="O47"/>
  <c r="V52"/>
  <c r="V54"/>
  <c r="O54"/>
  <c r="V59"/>
  <c r="V62"/>
  <c r="O62"/>
  <c r="V70"/>
  <c r="O70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V14" i="56"/>
  <c r="V28"/>
  <c r="V39"/>
  <c r="O39"/>
  <c r="V44"/>
  <c r="V46"/>
  <c r="O46"/>
  <c r="V55"/>
  <c r="V58"/>
  <c r="V63"/>
  <c r="V66"/>
  <c r="O66"/>
  <c r="V74"/>
  <c r="O74"/>
  <c r="V79"/>
  <c r="V82"/>
  <c r="V87"/>
  <c r="V90"/>
  <c r="V95"/>
  <c r="V98"/>
  <c r="J99" i="55"/>
  <c r="G6"/>
  <c r="O7"/>
  <c r="N24"/>
  <c r="O24" s="1"/>
  <c r="N40"/>
  <c r="O40" s="1"/>
  <c r="N56"/>
  <c r="O71"/>
  <c r="O96"/>
  <c r="O56" i="56"/>
  <c r="V25" i="58"/>
  <c r="O25"/>
  <c r="V38"/>
  <c r="V41"/>
  <c r="O41"/>
  <c r="V54"/>
  <c r="V86"/>
  <c r="V71" i="55"/>
  <c r="V75"/>
  <c r="V79"/>
  <c r="V83"/>
  <c r="G3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V66"/>
  <c r="O66"/>
  <c r="V82"/>
  <c r="V98"/>
  <c r="V64" i="55"/>
  <c r="V68"/>
  <c r="V72"/>
  <c r="V76"/>
  <c r="V88"/>
  <c r="V96"/>
  <c r="F3" i="56"/>
  <c r="V5"/>
  <c r="V9"/>
  <c r="V13"/>
  <c r="V17"/>
  <c r="V21"/>
  <c r="V29"/>
  <c r="V33"/>
  <c r="V37"/>
  <c r="V41"/>
  <c r="V49"/>
  <c r="V53"/>
  <c r="V57"/>
  <c r="V61"/>
  <c r="V69"/>
  <c r="V73"/>
  <c r="V77"/>
  <c r="V81"/>
  <c r="V85"/>
  <c r="V89"/>
  <c r="V93"/>
  <c r="V97"/>
  <c r="N3" i="57"/>
  <c r="O30" i="58"/>
  <c r="V33"/>
  <c r="V46"/>
  <c r="V49"/>
  <c r="V62"/>
  <c r="V65"/>
  <c r="O65"/>
  <c r="O81"/>
  <c r="V94"/>
  <c r="N3" i="56"/>
  <c r="N90" i="57"/>
  <c r="F91"/>
  <c r="K99" i="58"/>
  <c r="U99"/>
  <c r="F9"/>
  <c r="F17"/>
  <c r="V26"/>
  <c r="O26"/>
  <c r="V42"/>
  <c r="V74"/>
  <c r="O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1" i="58" l="1"/>
  <c r="V37"/>
  <c r="O22" i="55"/>
  <c r="O58" i="56"/>
  <c r="V77" i="58"/>
  <c r="O38" i="55"/>
  <c r="O62"/>
  <c r="G8" i="56"/>
  <c r="V8" s="1"/>
  <c r="O9" i="58"/>
  <c r="O11" i="57"/>
  <c r="O22" i="56"/>
  <c r="O10"/>
  <c r="O65"/>
  <c r="O3" i="55"/>
  <c r="O89" i="56"/>
  <c r="O67"/>
  <c r="O23"/>
  <c r="E99"/>
  <c r="V7"/>
  <c r="O83"/>
  <c r="O75"/>
  <c r="O92" i="55"/>
  <c r="O90"/>
  <c r="G63"/>
  <c r="O63" s="1"/>
  <c r="G56"/>
  <c r="V56" s="1"/>
  <c r="G43"/>
  <c r="O95"/>
  <c r="O13"/>
  <c r="O11"/>
  <c r="O88" i="56"/>
  <c r="O84"/>
  <c r="O71"/>
  <c r="O64"/>
  <c r="O55"/>
  <c r="F99"/>
  <c r="O30"/>
  <c r="G4"/>
  <c r="V4" s="1"/>
  <c r="O94"/>
  <c r="O86"/>
  <c r="O85"/>
  <c r="V65"/>
  <c r="O45"/>
  <c r="O25"/>
  <c r="V22"/>
  <c r="V10"/>
  <c r="G87" i="55"/>
  <c r="G80"/>
  <c r="E99"/>
  <c r="V3"/>
  <c r="D99"/>
  <c r="G91" i="58"/>
  <c r="V91" s="1"/>
  <c r="O45"/>
  <c r="O29"/>
  <c r="O91"/>
  <c r="O57"/>
  <c r="O22"/>
  <c r="G98" i="57"/>
  <c r="V98" s="1"/>
  <c r="G62"/>
  <c r="V62" s="1"/>
  <c r="O4"/>
  <c r="V97" i="58"/>
  <c r="G75"/>
  <c r="G59"/>
  <c r="O53"/>
  <c r="G43"/>
  <c r="G27"/>
  <c r="E99"/>
  <c r="O17"/>
  <c r="G11"/>
  <c r="V11" s="1"/>
  <c r="V93"/>
  <c r="D99"/>
  <c r="G74" i="57"/>
  <c r="V74" s="1"/>
  <c r="G9"/>
  <c r="V9" s="1"/>
  <c r="O56"/>
  <c r="O44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98" i="57"/>
  <c r="O56" i="55"/>
  <c r="V13" i="57"/>
  <c r="O4" i="56"/>
  <c r="V63" i="55"/>
  <c r="V43"/>
  <c r="O43"/>
  <c r="O12" i="56"/>
  <c r="V87" i="55"/>
  <c r="O87"/>
  <c r="O80"/>
  <c r="V80"/>
  <c r="O49"/>
  <c r="O56" i="58"/>
  <c r="O11"/>
  <c r="O62" i="57"/>
  <c r="O61"/>
  <c r="O74"/>
  <c r="O75" i="58"/>
  <c r="V75"/>
  <c r="O59"/>
  <c r="V59"/>
  <c r="V43"/>
  <c r="O43"/>
  <c r="O27"/>
  <c r="V27"/>
  <c r="O77" i="57"/>
  <c r="V53"/>
  <c r="O21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DI96" s="1"/>
  <c r="E96" i="40" s="1"/>
  <c r="BM62" i="54"/>
  <c r="BM42"/>
  <c r="BM40"/>
  <c r="BM16"/>
  <c r="BM4"/>
  <c r="CO5"/>
  <c r="BF28"/>
  <c r="BF96"/>
  <c r="BF56"/>
  <c r="BF42"/>
  <c r="BF32"/>
  <c r="DH32" s="1"/>
  <c r="D32" i="40" s="1"/>
  <c r="BF24" i="5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I5"/>
  <c r="E5" i="40" s="1"/>
  <c r="BF17" i="54"/>
  <c r="BF30"/>
  <c r="BF49"/>
  <c r="BF4"/>
  <c r="DH4" s="1"/>
  <c r="D4" i="40" s="1"/>
  <c r="BF6" i="54"/>
  <c r="DH6" s="1"/>
  <c r="D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DH89" s="1"/>
  <c r="D89" i="40" s="1"/>
  <c r="BF93" i="54"/>
  <c r="BF95"/>
  <c r="BF98"/>
  <c r="AY4"/>
  <c r="AY6"/>
  <c r="AY8"/>
  <c r="AY9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H29"/>
  <c r="D29" i="40" s="1"/>
  <c r="DI29" i="54"/>
  <c r="E29" i="40" s="1"/>
  <c r="AY32" i="54"/>
  <c r="DG32" s="1"/>
  <c r="C32" i="40" s="1"/>
  <c r="AY40" i="54"/>
  <c r="CE40"/>
  <c r="AY45"/>
  <c r="AY47"/>
  <c r="AY48"/>
  <c r="DG48" s="1"/>
  <c r="C48" i="40" s="1"/>
  <c r="AY58" i="54"/>
  <c r="DI58"/>
  <c r="E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AY28"/>
  <c r="AY31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10"/>
  <c r="D10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8" i="54"/>
  <c r="E8" i="40" s="1"/>
  <c r="DJ8" i="54"/>
  <c r="F8" i="40" s="1"/>
  <c r="DI9" i="54"/>
  <c r="E9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33" i="54" l="1"/>
  <c r="DD13"/>
  <c r="DD87"/>
  <c r="DD71"/>
  <c r="DD55"/>
  <c r="CP44"/>
  <c r="CP38"/>
  <c r="CP12"/>
  <c r="DK6"/>
  <c r="CI7"/>
  <c r="CI17"/>
  <c r="CI37"/>
  <c r="DK5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C99" i="40"/>
  <c r="G99" s="1"/>
  <c r="AE66" i="26"/>
  <c r="AE99" s="1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C63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59"/>
  <c r="AD63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<sst xmlns="http://schemas.openxmlformats.org/spreadsheetml/2006/main" count="8417" uniqueCount="521">
  <si>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</si>
  <si>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</si>
  <si>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</si>
  <si>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</si>
  <si>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</si>
  <si>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</si>
  <si>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</si>
  <si>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</si>
  <si>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</si>
  <si>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</si>
  <si>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</si>
  <si>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</si>
  <si>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</si>
  <si>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</si>
  <si>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</si>
  <si>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</si>
  <si>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</si>
  <si>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</si>
  <si>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</si>
  <si>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</si>
  <si>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</si>
  <si>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</si>
  <si>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</si>
  <si>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</si>
  <si>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</si>
  <si>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</si>
  <si>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</si>
  <si>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</si>
  <si>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</si>
  <si>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</si>
  <si>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</si>
  <si>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</si>
  <si>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</si>
  <si>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</si>
  <si>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</si>
  <si>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</si>
  <si>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</si>
  <si>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</si>
  <si>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</si>
  <si>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</si>
  <si>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</si>
  <si>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</si>
  <si>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</si>
  <si>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</si>
  <si>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</si>
  <si>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</si>
  <si>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</si>
  <si>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</si>
  <si>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</si>
  <si>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</si>
  <si>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</si>
  <si>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</si>
  <si>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</si>
  <si>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</si>
  <si>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</si>
  <si>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</si>
  <si>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</si>
  <si>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</si>
  <si>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</si>
  <si>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</si>
  <si>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</si>
  <si>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</si>
  <si>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</si>
  <si>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</si>
  <si>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</si>
  <si>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</si>
  <si>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</si>
  <si>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</si>
  <si>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</si>
  <si>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</si>
  <si>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</si>
  <si>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</si>
  <si>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</si>
  <si>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</si>
  <si>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</si>
  <si>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</si>
  <si>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</si>
  <si>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</si>
  <si>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</si>
  <si>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</si>
  <si>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</si>
  <si>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</si>
  <si>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</si>
  <si>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</si>
  <si>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</si>
  <si>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</si>
  <si>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</si>
  <si>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</si>
  <si>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</si>
  <si>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</si>
  <si>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</si>
  <si>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</si>
  <si>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</si>
  <si>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</si>
  <si>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</si>
  <si>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</si>
  <si>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</si>
  <si>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</si>
  <si>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</si>
  <si>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</si>
  <si>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</si>
  <si>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</si>
  <si>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</si>
  <si>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</si>
  <si>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</si>
  <si>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</si>
  <si>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</si>
  <si>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</si>
  <si>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</si>
  <si>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</si>
  <si>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</si>
  <si>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</si>
  <si>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</si>
  <si>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</si>
  <si>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</si>
  <si>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</si>
  <si>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</si>
  <si>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</si>
  <si>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</si>
  <si>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</si>
  <si>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</si>
  <si>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</si>
  <si>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</si>
  <si>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</si>
  <si>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</si>
  <si>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</si>
  <si>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</si>
  <si>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</si>
  <si>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</si>
  <si>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</si>
  <si>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</si>
  <si>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</si>
  <si>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</si>
  <si>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</si>
  <si>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</si>
  <si>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</si>
  <si>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</si>
  <si>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</si>
  <si>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</si>
  <si>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</si>
  <si>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</si>
  <si>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</si>
  <si>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</si>
  <si>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</si>
  <si>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</si>
  <si>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</si>
  <si>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</si>
  <si>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</si>
  <si>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</si>
  <si>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</si>
  <si>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</si>
  <si>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</si>
  <si>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</si>
  <si>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</si>
  <si>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</si>
  <si>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</si>
  <si>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</si>
  <si>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</si>
  <si>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</si>
  <si>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</si>
  <si>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</si>
  <si>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</si>
  <si>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</si>
  <si>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</si>
  <si>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</si>
  <si>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</si>
  <si>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</si>
  <si>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</si>
  <si>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</si>
  <si>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</si>
  <si>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</si>
  <si>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</si>
  <si>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</si>
  <si>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</si>
  <si>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</si>
  <si>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</si>
  <si>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</si>
  <si>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</si>
  <si>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</si>
  <si>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</si>
  <si>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</si>
  <si>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</si>
  <si>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</si>
  <si>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</si>
  <si>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</si>
  <si>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</si>
  <si>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</si>
  <si>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</si>
  <si>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</si>
  <si>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</si>
  <si>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</si>
  <si>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</si>
  <si>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</si>
  <si>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</si>
  <si>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</si>
  <si>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</si>
  <si>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</si>
  <si>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</si>
  <si>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</si>
  <si>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</si>
  <si>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</si>
  <si>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</si>
  <si>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</si>
  <si>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</si>
  <si>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</si>
  <si>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</si>
  <si>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</si>
  <si>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</si>
  <si>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</si>
  <si>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</si>
  <si>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</si>
  <si>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</si>
  <si>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</si>
  <si>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</si>
  <si>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</si>
  <si>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</si>
  <si>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</si>
  <si>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</si>
  <si>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</si>
  <si>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</si>
  <si>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</si>
  <si>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</si>
  <si>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</si>
  <si>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</si>
  <si>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</si>
  <si>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</si>
  <si>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</si>
  <si>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</si>
  <si>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</si>
  <si>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</si>
  <si>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</si>
  <si>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</si>
  <si>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</si>
  <si>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</si>
  <si>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</si>
  <si>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</si>
  <si>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</si>
  <si>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</si>
  <si>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</si>
  <si>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</si>
  <si>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</si>
  <si>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</si>
  <si>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</si>
  <si>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</si>
  <si>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</si>
  <si>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</si>
  <si>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</si>
  <si>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</si>
  <si>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</si>
  <si>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</si>
  <si>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</si>
  <si>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</si>
  <si>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</si>
  <si>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</si>
  <si>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</si>
  <si>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</si>
  <si>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</si>
  <si>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</si>
  <si>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</si>
  <si>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</si>
  <si>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</si>
  <si>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</si>
  <si>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</si>
  <si>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</si>
  <si>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</si>
  <si>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</si>
  <si>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</si>
  <si>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</si>
  <si>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</si>
  <si>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</si>
  <si>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</si>
  <si>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</si>
  <si>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</si>
  <si>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</si>
  <si>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</si>
  <si>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</si>
  <si>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</si>
  <si>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</si>
  <si>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</si>
  <si>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</si>
  <si>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</si>
  <si>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</si>
  <si>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</si>
  <si>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</si>
  <si>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</si>
  <si>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</si>
  <si>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</si>
  <si>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</si>
  <si>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</si>
  <si>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</si>
  <si>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</si>
  <si>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</si>
  <si>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</si>
  <si>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</si>
  <si>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</si>
  <si>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</si>
  <si>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</si>
  <si>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</si>
  <si>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</si>
  <si>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</si>
  <si>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</si>
  <si>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</si>
  <si>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</si>
  <si>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</si>
  <si>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</si>
  <si>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</si>
  <si>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</si>
  <si>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</si>
  <si>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</si>
  <si>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</si>
  <si>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</si>
  <si>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</si>
  <si>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</si>
  <si>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</si>
  <si>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</si>
  <si>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</si>
  <si>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</si>
  <si>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</si>
  <si>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</si>
  <si>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</si>
  <si>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</si>
  <si>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</si>
  <si>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</si>
  <si>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</si>
  <si>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</si>
  <si>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</si>
  <si>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</si>
  <si>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</si>
  <si>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</si>
  <si>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</si>
  <si>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</si>
  <si>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</si>
  <si>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</si>
  <si>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</si>
  <si>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</si>
  <si>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</si>
  <si>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</si>
  <si>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</si>
  <si>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</si>
  <si>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</si>
  <si>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</si>
  <si>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</si>
  <si>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</si>
  <si>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</si>
  <si>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</si>
  <si>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</si>
  <si>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</si>
  <si>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</si>
  <si>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</si>
  <si>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</si>
  <si>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</si>
  <si>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</si>
  <si>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</si>
  <si>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</si>
  <si>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</si>
  <si>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</si>
  <si>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</si>
  <si>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</si>
  <si>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</si>
  <si>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</si>
  <si>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</si>
  <si>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</si>
  <si>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</si>
  <si>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</si>
  <si>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</si>
  <si>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</si>
  <si>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</si>
  <si>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</si>
  <si>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</si>
  <si>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</si>
  <si>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</si>
  <si>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</si>
  <si>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</si>
  <si>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</si>
  <si>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</si>
  <si>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</si>
  <si>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</si>
  <si>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</si>
  <si>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</si>
  <si>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</si>
  <si>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</si>
  <si>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</si>
  <si>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</si>
  <si>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</si>
  <si>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</si>
  <si>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</si>
  <si>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</si>
  <si>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</si>
  <si>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</si>
  <si>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</si>
  <si>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</si>
  <si>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</si>
  <si>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</si>
  <si>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</si>
  <si>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</si>
  <si>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</si>
  <si>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</si>
  <si>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</si>
  <si>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</si>
  <si>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</si>
  <si>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</si>
  <si>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</si>
  <si>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</si>
  <si>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</si>
  <si>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</si>
  <si>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</si>
  <si>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</si>
  <si>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</si>
  <si>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</si>
  <si>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</si>
  <si>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</si>
  <si>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</si>
  <si>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</si>
  <si>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</si>
  <si>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</si>
  <si>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</si>
  <si>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</si>
  <si>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</si>
  <si>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</si>
  <si>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</si>
  <si>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</si>
  <si>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</si>
  <si>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</si>
  <si>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</si>
  <si>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</si>
  <si>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</si>
  <si>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</si>
  <si>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</si>
  <si>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</si>
  <si>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</si>
  <si>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</si>
  <si>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</si>
  <si>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</si>
  <si>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</si>
  <si>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</si>
  <si>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</si>
  <si>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</si>
  <si>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</si>
  <si>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</si>
  <si>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</si>
  <si>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</si>
  <si>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</si>
  <si>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</si>
  <si>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</si>
  <si>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</si>
  <si>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</si>
  <si>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</si>
  <si>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</si>
  <si>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</si>
  <si>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</si>
  <si>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</si>
  <si>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</si>
  <si>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</si>
  <si>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</si>
  <si>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</si>
  <si>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</si>
  <si>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</si>
  <si>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</si>
  <si>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</si>
  <si>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</si>
  <si>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</si>
  <si>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</si>
  <si>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</si>
  <si>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</si>
  <si>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</si>
  <si>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</si>
  <si>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</si>
  <si>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</si>
  <si>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</si>
  <si>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</si>
  <si>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</si>
  <si>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</si>
  <si>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</si>
  <si>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</si>
  <si>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</si>
  <si>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</si>
  <si>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</si>
  <si>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</si>
  <si>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</si>
  <si>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</si>
  <si>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</si>
  <si>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</si>
  <si>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</si>
  <si>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</si>
  <si>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</si>
  <si>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</si>
  <si>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</si>
  <si>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</si>
  <si>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</si>
  <si>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</si>
  <si>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</si>
  <si>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</si>
  <si>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60IS2023/05/03</t>
  </si>
  <si>
    <t>IssueTime</t>
  </si>
  <si>
    <t>SHPPBPL</t>
  </si>
  <si>
    <t>ILFS</t>
  </si>
  <si>
    <t>AMNSIL</t>
  </si>
  <si>
    <t>SCF MeSEB</t>
  </si>
  <si>
    <t>B_S_ISPAT_MH</t>
  </si>
  <si>
    <t>GBHHPL</t>
  </si>
  <si>
    <t>VL-CPP 1215</t>
  </si>
  <si>
    <t>NAVABHARAT</t>
  </si>
  <si>
    <t>JSPL_DCPP</t>
  </si>
  <si>
    <t>RIMJHIM</t>
  </si>
  <si>
    <t>Meghalaya_Ben</t>
  </si>
  <si>
    <t>AMBASTL</t>
  </si>
  <si>
    <t>JPNIGRIE_JNSTPP</t>
  </si>
  <si>
    <t>ASIL_UP</t>
  </si>
  <si>
    <t>TS1PL_BKN</t>
  </si>
  <si>
    <t>SEIL</t>
  </si>
  <si>
    <t>Manipur_Ben</t>
  </si>
  <si>
    <t>CHANJUII</t>
  </si>
  <si>
    <t>RSL</t>
  </si>
  <si>
    <t>SKS Raigarh</t>
  </si>
  <si>
    <t>Nagaland_Ben</t>
  </si>
  <si>
    <t>APNRL</t>
  </si>
  <si>
    <t>SOLAPUR_SOLAR</t>
  </si>
  <si>
    <t>KAMENG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</si>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</sst>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10" fontId="0" fillId="2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</row>
      </sheetData>
      <sheetData sheetId="29">
        <row r="5">
          <cell r="B5">
            <v>170</v>
          </cell>
          <cell r="C5">
            <v>0</v>
          </cell>
          <cell r="D5">
            <v>150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170</v>
          </cell>
          <cell r="C6">
            <v>0</v>
          </cell>
          <cell r="D6">
            <v>150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170</v>
          </cell>
          <cell r="C7">
            <v>0</v>
          </cell>
          <cell r="D7">
            <v>150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170</v>
          </cell>
          <cell r="C8">
            <v>0</v>
          </cell>
          <cell r="D8">
            <v>150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170</v>
          </cell>
          <cell r="C9">
            <v>0</v>
          </cell>
          <cell r="D9">
            <v>150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170</v>
          </cell>
          <cell r="C10">
            <v>0</v>
          </cell>
          <cell r="D10">
            <v>150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170</v>
          </cell>
          <cell r="C11">
            <v>0</v>
          </cell>
          <cell r="D11">
            <v>150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170</v>
          </cell>
          <cell r="C12">
            <v>0</v>
          </cell>
          <cell r="D12">
            <v>150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170</v>
          </cell>
          <cell r="C13">
            <v>0</v>
          </cell>
          <cell r="D13">
            <v>150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170</v>
          </cell>
          <cell r="C14">
            <v>0</v>
          </cell>
          <cell r="D14">
            <v>150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170</v>
          </cell>
          <cell r="C15">
            <v>0</v>
          </cell>
          <cell r="D15">
            <v>150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170</v>
          </cell>
          <cell r="C16">
            <v>0</v>
          </cell>
          <cell r="D16">
            <v>150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170</v>
          </cell>
          <cell r="C17">
            <v>0</v>
          </cell>
          <cell r="D17">
            <v>150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170</v>
          </cell>
          <cell r="C18">
            <v>0</v>
          </cell>
          <cell r="D18">
            <v>150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170</v>
          </cell>
          <cell r="C19">
            <v>0</v>
          </cell>
          <cell r="D19">
            <v>150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170</v>
          </cell>
          <cell r="C20">
            <v>0</v>
          </cell>
          <cell r="D20">
            <v>150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170</v>
          </cell>
          <cell r="C21">
            <v>0</v>
          </cell>
          <cell r="D21">
            <v>150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170</v>
          </cell>
          <cell r="C22">
            <v>0</v>
          </cell>
          <cell r="D22">
            <v>150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170</v>
          </cell>
          <cell r="C23">
            <v>0</v>
          </cell>
          <cell r="D23">
            <v>150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170</v>
          </cell>
          <cell r="C24">
            <v>0</v>
          </cell>
          <cell r="D24">
            <v>150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170</v>
          </cell>
          <cell r="C25">
            <v>0</v>
          </cell>
          <cell r="D25">
            <v>150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170</v>
          </cell>
          <cell r="C26">
            <v>0</v>
          </cell>
          <cell r="D26">
            <v>150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170</v>
          </cell>
          <cell r="C27">
            <v>0</v>
          </cell>
          <cell r="D27">
            <v>150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170</v>
          </cell>
          <cell r="C28">
            <v>0</v>
          </cell>
          <cell r="D28">
            <v>150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170</v>
          </cell>
          <cell r="C29">
            <v>0</v>
          </cell>
          <cell r="D29">
            <v>150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170</v>
          </cell>
          <cell r="C30">
            <v>0</v>
          </cell>
          <cell r="D30">
            <v>150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170</v>
          </cell>
          <cell r="C31">
            <v>0</v>
          </cell>
          <cell r="D31">
            <v>150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170</v>
          </cell>
          <cell r="C32">
            <v>0</v>
          </cell>
          <cell r="D32">
            <v>150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170</v>
          </cell>
          <cell r="C33">
            <v>0</v>
          </cell>
          <cell r="D33">
            <v>150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170</v>
          </cell>
          <cell r="C34">
            <v>0</v>
          </cell>
          <cell r="D34">
            <v>150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170</v>
          </cell>
          <cell r="C35">
            <v>0</v>
          </cell>
          <cell r="D35">
            <v>150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170</v>
          </cell>
          <cell r="C36">
            <v>0</v>
          </cell>
          <cell r="D36">
            <v>150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170</v>
          </cell>
          <cell r="C37">
            <v>0</v>
          </cell>
          <cell r="D37">
            <v>150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170</v>
          </cell>
          <cell r="C38">
            <v>0</v>
          </cell>
          <cell r="D38">
            <v>150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170</v>
          </cell>
          <cell r="C39">
            <v>0</v>
          </cell>
          <cell r="D39">
            <v>150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170</v>
          </cell>
          <cell r="C40">
            <v>0</v>
          </cell>
          <cell r="D40">
            <v>150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170</v>
          </cell>
          <cell r="C41">
            <v>0</v>
          </cell>
          <cell r="D41">
            <v>150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170</v>
          </cell>
          <cell r="C42">
            <v>0</v>
          </cell>
          <cell r="D42">
            <v>150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170</v>
          </cell>
          <cell r="C43">
            <v>0</v>
          </cell>
          <cell r="D43">
            <v>150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170</v>
          </cell>
          <cell r="C44">
            <v>0</v>
          </cell>
          <cell r="D44">
            <v>150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170</v>
          </cell>
          <cell r="C45">
            <v>0</v>
          </cell>
          <cell r="D45">
            <v>150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170</v>
          </cell>
          <cell r="C46">
            <v>0</v>
          </cell>
          <cell r="D46">
            <v>150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170</v>
          </cell>
          <cell r="C47">
            <v>0</v>
          </cell>
          <cell r="D47">
            <v>150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170</v>
          </cell>
          <cell r="C48">
            <v>0</v>
          </cell>
          <cell r="D48">
            <v>150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170</v>
          </cell>
          <cell r="C49">
            <v>0</v>
          </cell>
          <cell r="D49">
            <v>150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170</v>
          </cell>
          <cell r="C50">
            <v>0</v>
          </cell>
          <cell r="D50">
            <v>150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170</v>
          </cell>
          <cell r="C51">
            <v>0</v>
          </cell>
          <cell r="D51">
            <v>150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170</v>
          </cell>
          <cell r="C52">
            <v>0</v>
          </cell>
          <cell r="D52">
            <v>150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170</v>
          </cell>
          <cell r="C53">
            <v>0</v>
          </cell>
          <cell r="D53">
            <v>150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170</v>
          </cell>
          <cell r="C54">
            <v>0</v>
          </cell>
          <cell r="D54">
            <v>150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170</v>
          </cell>
          <cell r="C55">
            <v>0</v>
          </cell>
          <cell r="D55">
            <v>150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170</v>
          </cell>
          <cell r="C56">
            <v>0</v>
          </cell>
          <cell r="D56">
            <v>150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170</v>
          </cell>
          <cell r="C57">
            <v>0</v>
          </cell>
          <cell r="D57">
            <v>150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170</v>
          </cell>
          <cell r="C58">
            <v>0</v>
          </cell>
          <cell r="D58">
            <v>150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170</v>
          </cell>
          <cell r="C59">
            <v>0</v>
          </cell>
          <cell r="D59">
            <v>150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170</v>
          </cell>
          <cell r="C60">
            <v>0</v>
          </cell>
          <cell r="D60">
            <v>150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170</v>
          </cell>
          <cell r="C61">
            <v>0</v>
          </cell>
          <cell r="D61">
            <v>150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170</v>
          </cell>
          <cell r="C62">
            <v>0</v>
          </cell>
          <cell r="D62">
            <v>150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170</v>
          </cell>
          <cell r="C63">
            <v>0</v>
          </cell>
          <cell r="D63">
            <v>150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170</v>
          </cell>
          <cell r="C64">
            <v>0</v>
          </cell>
          <cell r="D64">
            <v>150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170</v>
          </cell>
          <cell r="C65">
            <v>0</v>
          </cell>
          <cell r="D65">
            <v>150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170</v>
          </cell>
          <cell r="C66">
            <v>0</v>
          </cell>
          <cell r="D66">
            <v>150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170</v>
          </cell>
          <cell r="C67">
            <v>0</v>
          </cell>
          <cell r="D67">
            <v>150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170</v>
          </cell>
          <cell r="C68">
            <v>0</v>
          </cell>
          <cell r="D68">
            <v>150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170</v>
          </cell>
          <cell r="C69">
            <v>0</v>
          </cell>
          <cell r="D69">
            <v>150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170</v>
          </cell>
          <cell r="C70">
            <v>0</v>
          </cell>
          <cell r="D70">
            <v>150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170</v>
          </cell>
          <cell r="C71">
            <v>0</v>
          </cell>
          <cell r="D71">
            <v>150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170</v>
          </cell>
          <cell r="C72">
            <v>0</v>
          </cell>
          <cell r="D72">
            <v>150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170</v>
          </cell>
          <cell r="C73">
            <v>0</v>
          </cell>
          <cell r="D73">
            <v>150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170</v>
          </cell>
          <cell r="C74">
            <v>0</v>
          </cell>
          <cell r="D74">
            <v>150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170</v>
          </cell>
          <cell r="C75">
            <v>0</v>
          </cell>
          <cell r="D75">
            <v>150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170</v>
          </cell>
          <cell r="C76">
            <v>0</v>
          </cell>
          <cell r="D76">
            <v>150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170</v>
          </cell>
          <cell r="C77">
            <v>0</v>
          </cell>
          <cell r="D77">
            <v>150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170</v>
          </cell>
          <cell r="C78">
            <v>0</v>
          </cell>
          <cell r="D78">
            <v>150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170</v>
          </cell>
          <cell r="C79">
            <v>0</v>
          </cell>
          <cell r="D79">
            <v>150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170</v>
          </cell>
          <cell r="C80">
            <v>0</v>
          </cell>
          <cell r="D80">
            <v>150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170</v>
          </cell>
          <cell r="C81">
            <v>0</v>
          </cell>
          <cell r="D81">
            <v>150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170</v>
          </cell>
          <cell r="C82">
            <v>0</v>
          </cell>
          <cell r="D82">
            <v>150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170</v>
          </cell>
          <cell r="C83">
            <v>0</v>
          </cell>
          <cell r="D83">
            <v>150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170</v>
          </cell>
          <cell r="C84">
            <v>0</v>
          </cell>
          <cell r="D84">
            <v>150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170</v>
          </cell>
          <cell r="C85">
            <v>0</v>
          </cell>
          <cell r="D85">
            <v>150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170</v>
          </cell>
          <cell r="C86">
            <v>0</v>
          </cell>
          <cell r="D86">
            <v>150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170</v>
          </cell>
          <cell r="C87">
            <v>0</v>
          </cell>
          <cell r="D87">
            <v>150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170</v>
          </cell>
          <cell r="C88">
            <v>0</v>
          </cell>
          <cell r="D88">
            <v>150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170</v>
          </cell>
          <cell r="C89">
            <v>0</v>
          </cell>
          <cell r="D89">
            <v>150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170</v>
          </cell>
          <cell r="C90">
            <v>0</v>
          </cell>
          <cell r="D90">
            <v>150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170</v>
          </cell>
          <cell r="C91">
            <v>0</v>
          </cell>
          <cell r="D91">
            <v>150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170</v>
          </cell>
          <cell r="C92">
            <v>0</v>
          </cell>
          <cell r="D92">
            <v>150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170</v>
          </cell>
          <cell r="C93">
            <v>0</v>
          </cell>
          <cell r="D93">
            <v>150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170</v>
          </cell>
          <cell r="C94">
            <v>0</v>
          </cell>
          <cell r="D94">
            <v>150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170</v>
          </cell>
          <cell r="C95">
            <v>0</v>
          </cell>
          <cell r="D95">
            <v>150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170</v>
          </cell>
          <cell r="C96">
            <v>0</v>
          </cell>
          <cell r="D96">
            <v>150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170</v>
          </cell>
          <cell r="C97">
            <v>0</v>
          </cell>
          <cell r="D97">
            <v>150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170</v>
          </cell>
          <cell r="C98">
            <v>0</v>
          </cell>
          <cell r="D98">
            <v>150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170</v>
          </cell>
          <cell r="C99">
            <v>0</v>
          </cell>
          <cell r="D99">
            <v>150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170</v>
          </cell>
          <cell r="C100">
            <v>0</v>
          </cell>
          <cell r="D100">
            <v>150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34.86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34.86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35.28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35.28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35.28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35.28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35.28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35.28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35.28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35.28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35.28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35.28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35.28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35.28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35.28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35.28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35.28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35.28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35.28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35.28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35.28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35.28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35.28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35.28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35.28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35.28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35.28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35.28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35.28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35.28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35.28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35.28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35.28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35.28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35.28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35.28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35.28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35.28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35.28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35.28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35.28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35.28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34.81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34.81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34.81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34.04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34.04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34.04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34.04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34.04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35.22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35.22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35.22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35.22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34.81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34.81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34.81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34.81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34.81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34.81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0.25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0.25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0.31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0.31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0.31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0.31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0.31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0.31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0.31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0.31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0.31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0.31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0.31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0.31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0.31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0.31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0.31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0.31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0.31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0.31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0.31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0.31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0.31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0.31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0.31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0.31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0.31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0.31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0.31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0.31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0.31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0.31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0.31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0.31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0.31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0.31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0.31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0.31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0.31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0.31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0.31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0.31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0.31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0.31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0.25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0.25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0.25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0.25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0.25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0.25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0.25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0.25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0.25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45049</v>
      </c>
      <c r="Z3" s="37">
        <f>S3</f>
        <v>45049</v>
      </c>
      <c r="AE3" s="36"/>
      <c r="AH3" s="38">
        <f>AV4</f>
        <v>45049</v>
      </c>
    </row>
    <row r="4" spans="1:48" ht="15.75" thickBot="1">
      <c r="A4" s="37">
        <f>frq!A1</f>
        <v>45049</v>
      </c>
      <c r="L4" s="37">
        <f>frq!A1</f>
        <v>45049</v>
      </c>
      <c r="P4" s="37">
        <f>frq!A1</f>
        <v>45049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6.2500000000000001E-5</v>
      </c>
      <c r="H6" s="54">
        <f>(BAWANA!U3+BAWANA!V3)/4000</f>
        <v>0</v>
      </c>
      <c r="I6" s="54"/>
      <c r="J6" s="54">
        <f>G6+H6+I6</f>
        <v>6.2500000000000001E-5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6.2500000000000001E-5</v>
      </c>
      <c r="H7" s="54">
        <f>(BAWANA!U4+BAWANA!V4)/4000</f>
        <v>0</v>
      </c>
      <c r="I7" s="54"/>
      <c r="J7" s="54">
        <f t="shared" ref="J7:J70" si="3">G7+H7+I7</f>
        <v>6.2500000000000001E-5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7.75E-5</v>
      </c>
      <c r="H8" s="54">
        <f>(BAWANA!U5+BAWANA!V5)/4000</f>
        <v>0</v>
      </c>
      <c r="I8" s="54"/>
      <c r="J8" s="54">
        <f t="shared" si="3"/>
        <v>7.75E-5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7.75E-5</v>
      </c>
      <c r="H9" s="54">
        <f>(BAWANA!U6+BAWANA!V6)/4000</f>
        <v>0</v>
      </c>
      <c r="I9" s="54"/>
      <c r="J9" s="54">
        <f t="shared" si="3"/>
        <v>7.75E-5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7.75E-5</v>
      </c>
      <c r="H10" s="54">
        <f>(BAWANA!U7+BAWANA!V7)/4000</f>
        <v>0</v>
      </c>
      <c r="I10" s="54"/>
      <c r="J10" s="54">
        <f t="shared" si="3"/>
        <v>7.75E-5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7.75E-5</v>
      </c>
      <c r="H11" s="54">
        <f>(BAWANA!U8+BAWANA!V8)/4000</f>
        <v>0</v>
      </c>
      <c r="I11" s="54"/>
      <c r="J11" s="54">
        <f t="shared" si="3"/>
        <v>7.75E-5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7.75E-5</v>
      </c>
      <c r="H12" s="54">
        <f>(BAWANA!U9+BAWANA!V9)/4000</f>
        <v>0</v>
      </c>
      <c r="I12" s="54"/>
      <c r="J12" s="54">
        <f t="shared" si="3"/>
        <v>7.75E-5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7.75E-5</v>
      </c>
      <c r="H13" s="54">
        <f>(BAWANA!U10+BAWANA!V10)/4000</f>
        <v>0</v>
      </c>
      <c r="I13" s="54"/>
      <c r="J13" s="54">
        <f t="shared" si="3"/>
        <v>7.75E-5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7.75E-5</v>
      </c>
      <c r="H14" s="54">
        <f>(BAWANA!U11+BAWANA!V11)/4000</f>
        <v>0</v>
      </c>
      <c r="I14" s="54"/>
      <c r="J14" s="54">
        <f t="shared" si="3"/>
        <v>7.75E-5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7.75E-5</v>
      </c>
      <c r="H15" s="54">
        <f>(BAWANA!U12+BAWANA!V12)/4000</f>
        <v>0</v>
      </c>
      <c r="I15" s="54"/>
      <c r="J15" s="54">
        <f t="shared" si="3"/>
        <v>7.75E-5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7.75E-5</v>
      </c>
      <c r="H16" s="54">
        <f>(BAWANA!U13+BAWANA!V13)/4000</f>
        <v>0</v>
      </c>
      <c r="I16" s="54"/>
      <c r="J16" s="54">
        <f t="shared" si="3"/>
        <v>7.75E-5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7.75E-5</v>
      </c>
      <c r="H17" s="54">
        <f>(BAWANA!U14+BAWANA!V14)/4000</f>
        <v>0</v>
      </c>
      <c r="I17" s="54"/>
      <c r="J17" s="54">
        <f t="shared" si="3"/>
        <v>7.75E-5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7.75E-5</v>
      </c>
      <c r="H18" s="54">
        <f>(BAWANA!U15+BAWANA!V15)/4000</f>
        <v>0</v>
      </c>
      <c r="I18" s="54"/>
      <c r="J18" s="54">
        <f t="shared" si="3"/>
        <v>7.75E-5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7.75E-5</v>
      </c>
      <c r="H19" s="54">
        <f>(BAWANA!U16+BAWANA!V16)/4000</f>
        <v>0</v>
      </c>
      <c r="I19" s="54"/>
      <c r="J19" s="54">
        <f t="shared" si="3"/>
        <v>7.75E-5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7.75E-5</v>
      </c>
      <c r="H20" s="54">
        <f>(BAWANA!U17+BAWANA!V17)/4000</f>
        <v>0</v>
      </c>
      <c r="I20" s="54"/>
      <c r="J20" s="54">
        <f t="shared" si="3"/>
        <v>7.75E-5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7.75E-5</v>
      </c>
      <c r="H21" s="54">
        <f>(BAWANA!U18+BAWANA!V18)/4000</f>
        <v>0</v>
      </c>
      <c r="I21" s="54"/>
      <c r="J21" s="54">
        <f t="shared" si="3"/>
        <v>7.75E-5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7.75E-5</v>
      </c>
      <c r="H22" s="54">
        <f>(BAWANA!U19+BAWANA!V19)/4000</f>
        <v>0</v>
      </c>
      <c r="I22" s="54"/>
      <c r="J22" s="54">
        <f t="shared" si="3"/>
        <v>7.75E-5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7.75E-5</v>
      </c>
      <c r="H23" s="54">
        <f>(BAWANA!U20+BAWANA!V20)/4000</f>
        <v>0</v>
      </c>
      <c r="I23" s="54"/>
      <c r="J23" s="54">
        <f t="shared" si="3"/>
        <v>7.75E-5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7.75E-5</v>
      </c>
      <c r="H24" s="54">
        <f>(BAWANA!U21+BAWANA!V21)/4000</f>
        <v>0</v>
      </c>
      <c r="I24" s="54"/>
      <c r="J24" s="54">
        <f t="shared" si="3"/>
        <v>7.75E-5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7.75E-5</v>
      </c>
      <c r="H25" s="54">
        <f>(BAWANA!U22+BAWANA!V22)/4000</f>
        <v>0</v>
      </c>
      <c r="I25" s="54"/>
      <c r="J25" s="54">
        <f t="shared" si="3"/>
        <v>7.75E-5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7.75E-5</v>
      </c>
      <c r="H26" s="54">
        <f>(BAWANA!U23+BAWANA!V23)/4000</f>
        <v>0</v>
      </c>
      <c r="I26" s="54"/>
      <c r="J26" s="54">
        <f t="shared" si="3"/>
        <v>7.75E-5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7.75E-5</v>
      </c>
      <c r="H27" s="54">
        <f>(BAWANA!U24+BAWANA!V24)/4000</f>
        <v>0</v>
      </c>
      <c r="I27" s="54"/>
      <c r="J27" s="54">
        <f t="shared" si="3"/>
        <v>7.75E-5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7.75E-5</v>
      </c>
      <c r="H28" s="54">
        <f>(BAWANA!U25+BAWANA!V25)/4000</f>
        <v>0</v>
      </c>
      <c r="I28" s="54"/>
      <c r="J28" s="54">
        <f t="shared" si="3"/>
        <v>7.75E-5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7.75E-5</v>
      </c>
      <c r="H29" s="54">
        <f>(BAWANA!U26+BAWANA!V26)/4000</f>
        <v>0</v>
      </c>
      <c r="I29" s="54"/>
      <c r="J29" s="54">
        <f t="shared" si="3"/>
        <v>7.75E-5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7.75E-5</v>
      </c>
      <c r="H30" s="54">
        <f>(BAWANA!U27+BAWANA!V27)/4000</f>
        <v>0</v>
      </c>
      <c r="I30" s="54"/>
      <c r="J30" s="54">
        <f t="shared" si="3"/>
        <v>7.75E-5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7.75E-5</v>
      </c>
      <c r="H31" s="54">
        <f>(BAWANA!U28+BAWANA!V28)/4000</f>
        <v>0</v>
      </c>
      <c r="I31" s="54"/>
      <c r="J31" s="54">
        <f t="shared" si="3"/>
        <v>7.75E-5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7.75E-5</v>
      </c>
      <c r="H32" s="54">
        <f>(BAWANA!U29+BAWANA!V29)/4000</f>
        <v>0</v>
      </c>
      <c r="I32" s="54"/>
      <c r="J32" s="54">
        <f t="shared" si="3"/>
        <v>7.75E-5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7.75E-5</v>
      </c>
      <c r="H33" s="54">
        <f>(BAWANA!U30+BAWANA!V30)/4000</f>
        <v>0</v>
      </c>
      <c r="I33" s="54"/>
      <c r="J33" s="54">
        <f t="shared" si="3"/>
        <v>7.75E-5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7.75E-5</v>
      </c>
      <c r="H34" s="54">
        <f>(BAWANA!U31+BAWANA!V31)/4000</f>
        <v>0</v>
      </c>
      <c r="I34" s="54"/>
      <c r="J34" s="54">
        <f t="shared" si="3"/>
        <v>7.75E-5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7.75E-5</v>
      </c>
      <c r="H35" s="54">
        <f>(BAWANA!U32+BAWANA!V32)/4000</f>
        <v>0</v>
      </c>
      <c r="I35" s="54"/>
      <c r="J35" s="54">
        <f t="shared" si="3"/>
        <v>7.75E-5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7.75E-5</v>
      </c>
      <c r="H36" s="54">
        <f>(BAWANA!U33+BAWANA!V33)/4000</f>
        <v>0</v>
      </c>
      <c r="I36" s="54"/>
      <c r="J36" s="54">
        <f t="shared" si="3"/>
        <v>7.75E-5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7.75E-5</v>
      </c>
      <c r="H37" s="54">
        <f>(BAWANA!U34+BAWANA!V34)/4000</f>
        <v>0</v>
      </c>
      <c r="I37" s="54"/>
      <c r="J37" s="54">
        <f t="shared" si="3"/>
        <v>7.75E-5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7.75E-5</v>
      </c>
      <c r="H38" s="54">
        <f>(BAWANA!U35+BAWANA!V35)/4000</f>
        <v>0</v>
      </c>
      <c r="I38" s="54"/>
      <c r="J38" s="54">
        <f t="shared" si="3"/>
        <v>7.75E-5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7.75E-5</v>
      </c>
      <c r="H39" s="54">
        <f>(BAWANA!U36+BAWANA!V36)/4000</f>
        <v>0</v>
      </c>
      <c r="I39" s="54"/>
      <c r="J39" s="54">
        <f t="shared" si="3"/>
        <v>7.75E-5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7.75E-5</v>
      </c>
      <c r="H40" s="54">
        <f>(BAWANA!U37+BAWANA!V37)/4000</f>
        <v>0</v>
      </c>
      <c r="I40" s="54"/>
      <c r="J40" s="54">
        <f t="shared" si="3"/>
        <v>7.75E-5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7.75E-5</v>
      </c>
      <c r="H41" s="54">
        <f>(BAWANA!U38+BAWANA!V38)/4000</f>
        <v>0</v>
      </c>
      <c r="I41" s="54"/>
      <c r="J41" s="54">
        <f t="shared" si="3"/>
        <v>7.75E-5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7.75E-5</v>
      </c>
      <c r="H42" s="54">
        <f>(BAWANA!U39+BAWANA!V39)/4000</f>
        <v>0</v>
      </c>
      <c r="I42" s="54"/>
      <c r="J42" s="54">
        <f t="shared" si="3"/>
        <v>7.75E-5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7.75E-5</v>
      </c>
      <c r="H43" s="54">
        <f>(BAWANA!U40+BAWANA!V40)/4000</f>
        <v>0</v>
      </c>
      <c r="I43" s="54"/>
      <c r="J43" s="54">
        <f t="shared" si="3"/>
        <v>7.75E-5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7.75E-5</v>
      </c>
      <c r="H44" s="54">
        <f>(BAWANA!U41+BAWANA!V41)/4000</f>
        <v>0</v>
      </c>
      <c r="I44" s="54"/>
      <c r="J44" s="54">
        <f t="shared" si="3"/>
        <v>7.75E-5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7.75E-5</v>
      </c>
      <c r="H45" s="54">
        <f>(BAWANA!U42+BAWANA!V42)/4000</f>
        <v>0</v>
      </c>
      <c r="I45" s="54"/>
      <c r="J45" s="54">
        <f t="shared" si="3"/>
        <v>7.75E-5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7.75E-5</v>
      </c>
      <c r="H46" s="54">
        <f>(BAWANA!U43+BAWANA!V43)/4000</f>
        <v>0</v>
      </c>
      <c r="I46" s="54"/>
      <c r="J46" s="54">
        <f t="shared" si="3"/>
        <v>7.75E-5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7.75E-5</v>
      </c>
      <c r="H47" s="54">
        <f>(BAWANA!U44+BAWANA!V44)/4000</f>
        <v>0</v>
      </c>
      <c r="I47" s="54"/>
      <c r="J47" s="54">
        <f t="shared" si="3"/>
        <v>7.75E-5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7.75E-5</v>
      </c>
      <c r="H48" s="54">
        <f>(BAWANA!U45+BAWANA!V45)/4000</f>
        <v>0</v>
      </c>
      <c r="I48" s="54"/>
      <c r="J48" s="54">
        <f t="shared" si="3"/>
        <v>7.75E-5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7.75E-5</v>
      </c>
      <c r="H49" s="54">
        <f>(BAWANA!U46+BAWANA!V46)/4000</f>
        <v>0</v>
      </c>
      <c r="I49" s="54"/>
      <c r="J49" s="54">
        <f t="shared" si="3"/>
        <v>7.75E-5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7.75E-5</v>
      </c>
      <c r="H50" s="54">
        <f>(BAWANA!U47+BAWANA!V47)/4000</f>
        <v>0</v>
      </c>
      <c r="I50" s="54"/>
      <c r="J50" s="54">
        <f t="shared" si="3"/>
        <v>7.75E-5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7.75E-5</v>
      </c>
      <c r="H51" s="54">
        <f>(BAWANA!U48+BAWANA!V48)/4000</f>
        <v>0</v>
      </c>
      <c r="I51" s="54"/>
      <c r="J51" s="54">
        <f t="shared" si="3"/>
        <v>7.75E-5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6.2500000000000001E-5</v>
      </c>
      <c r="H52" s="54">
        <f>(BAWANA!U49+BAWANA!V49)/4000</f>
        <v>0</v>
      </c>
      <c r="I52" s="54"/>
      <c r="J52" s="54">
        <f t="shared" si="3"/>
        <v>6.2500000000000001E-5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6.2500000000000001E-5</v>
      </c>
      <c r="H53" s="54">
        <f>(BAWANA!U50+BAWANA!V50)/4000</f>
        <v>0</v>
      </c>
      <c r="I53" s="54"/>
      <c r="J53" s="54">
        <f t="shared" si="3"/>
        <v>6.2500000000000001E-5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6.2500000000000001E-5</v>
      </c>
      <c r="H54" s="54">
        <f>(BAWANA!U51+BAWANA!V51)/4000</f>
        <v>0</v>
      </c>
      <c r="I54" s="54"/>
      <c r="J54" s="54">
        <f t="shared" si="3"/>
        <v>6.2500000000000001E-5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6.2500000000000001E-5</v>
      </c>
      <c r="H55" s="54">
        <f>(BAWANA!U52+BAWANA!V52)/4000</f>
        <v>0</v>
      </c>
      <c r="I55" s="54"/>
      <c r="J55" s="54">
        <f t="shared" si="3"/>
        <v>6.2500000000000001E-5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6.2500000000000001E-5</v>
      </c>
      <c r="H56" s="54">
        <f>(BAWANA!U53+BAWANA!V53)/4000</f>
        <v>0</v>
      </c>
      <c r="I56" s="54"/>
      <c r="J56" s="54">
        <f t="shared" si="3"/>
        <v>6.2500000000000001E-5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6.2500000000000001E-5</v>
      </c>
      <c r="H57" s="54">
        <f>(BAWANA!U54+BAWANA!V54)/4000</f>
        <v>0</v>
      </c>
      <c r="I57" s="54"/>
      <c r="J57" s="54">
        <f t="shared" si="3"/>
        <v>6.2500000000000001E-5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6.2500000000000001E-5</v>
      </c>
      <c r="H58" s="54">
        <f>(BAWANA!U55+BAWANA!V55)/4000</f>
        <v>0</v>
      </c>
      <c r="I58" s="54"/>
      <c r="J58" s="54">
        <f t="shared" si="3"/>
        <v>6.2500000000000001E-5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6.2500000000000001E-5</v>
      </c>
      <c r="H59" s="54">
        <f>(BAWANA!U56+BAWANA!V56)/4000</f>
        <v>0</v>
      </c>
      <c r="I59" s="54"/>
      <c r="J59" s="54">
        <f t="shared" si="3"/>
        <v>6.2500000000000001E-5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6.2500000000000001E-5</v>
      </c>
      <c r="H60" s="54">
        <f>(BAWANA!U57+BAWANA!V57)/4000</f>
        <v>0</v>
      </c>
      <c r="I60" s="54"/>
      <c r="J60" s="54">
        <f t="shared" si="3"/>
        <v>6.2500000000000001E-5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6.2500000000000001E-5</v>
      </c>
      <c r="H61" s="54">
        <f>(BAWANA!U58+BAWANA!V58)/4000</f>
        <v>0</v>
      </c>
      <c r="I61" s="54"/>
      <c r="J61" s="54">
        <f t="shared" si="3"/>
        <v>6.2500000000000001E-5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4.9600000000000009E-3</v>
      </c>
      <c r="H102" s="54">
        <f t="shared" si="14"/>
        <v>0</v>
      </c>
      <c r="I102" s="54"/>
      <c r="J102" s="54">
        <f t="shared" si="14"/>
        <v>4.9600000000000009E-3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494</v>
      </c>
      <c r="X1" t="s">
        <v>495</v>
      </c>
      <c r="Y1" t="s">
        <v>150</v>
      </c>
      <c r="Z1" t="s">
        <v>150</v>
      </c>
      <c r="AA1" t="s">
        <v>498</v>
      </c>
      <c r="AB1" t="s">
        <v>494</v>
      </c>
      <c r="AC1" t="s">
        <v>499</v>
      </c>
      <c r="AD1" t="s">
        <v>494</v>
      </c>
      <c r="AE1" t="s">
        <v>150</v>
      </c>
      <c r="AF1" t="s">
        <v>494</v>
      </c>
      <c r="AG1" t="s">
        <v>501</v>
      </c>
      <c r="AH1" t="s">
        <v>502</v>
      </c>
      <c r="AI1" t="s">
        <v>150</v>
      </c>
      <c r="AJ1" t="s">
        <v>504</v>
      </c>
      <c r="AK1" t="s">
        <v>150</v>
      </c>
      <c r="AL1" t="s">
        <v>506</v>
      </c>
      <c r="AM1" t="s">
        <v>504</v>
      </c>
      <c r="AN1" t="s">
        <v>150</v>
      </c>
      <c r="AO1" t="s">
        <v>508</v>
      </c>
      <c r="AP1" t="s">
        <v>509</v>
      </c>
      <c r="AQ1" t="s">
        <v>510</v>
      </c>
      <c r="AR1" t="s">
        <v>511</v>
      </c>
      <c r="AS1" t="s">
        <v>494</v>
      </c>
      <c r="AT1" t="s">
        <v>150</v>
      </c>
      <c r="AU1" t="s">
        <v>513</v>
      </c>
      <c r="AV1" t="s">
        <v>494</v>
      </c>
      <c r="AW1" t="s">
        <v>514</v>
      </c>
      <c r="AX1" t="s">
        <v>508</v>
      </c>
      <c r="AY1" t="s">
        <v>494</v>
      </c>
      <c r="AZ1" t="s">
        <v>515</v>
      </c>
      <c r="BA1" t="s">
        <v>516</v>
      </c>
      <c r="BB1" t="s">
        <v>494</v>
      </c>
      <c r="BC1" t="s">
        <v>517</v>
      </c>
      <c r="BD1" t="s">
        <v>494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W2" s="30" t="s">
        <v>240</v>
      </c>
      <c r="X2" t="s">
        <v>149</v>
      </c>
      <c r="Y2" t="s">
        <v>496</v>
      </c>
      <c r="Z2" t="s">
        <v>497</v>
      </c>
      <c r="AA2" t="s">
        <v>152</v>
      </c>
      <c r="AB2" t="s">
        <v>269</v>
      </c>
      <c r="AC2" t="s">
        <v>246</v>
      </c>
      <c r="AD2" t="s">
        <v>282</v>
      </c>
      <c r="AE2" t="s">
        <v>500</v>
      </c>
      <c r="AF2" t="s">
        <v>281</v>
      </c>
      <c r="AG2" t="s">
        <v>149</v>
      </c>
      <c r="AH2" t="s">
        <v>149</v>
      </c>
      <c r="AI2" t="s">
        <v>503</v>
      </c>
      <c r="AJ2" t="s">
        <v>150</v>
      </c>
      <c r="AK2" t="s">
        <v>505</v>
      </c>
      <c r="AL2" t="s">
        <v>149</v>
      </c>
      <c r="AM2" t="s">
        <v>150</v>
      </c>
      <c r="AN2" t="s">
        <v>507</v>
      </c>
      <c r="AO2" t="s">
        <v>150</v>
      </c>
      <c r="AP2" t="s">
        <v>153</v>
      </c>
      <c r="AQ2" t="s">
        <v>391</v>
      </c>
      <c r="AR2" t="s">
        <v>153</v>
      </c>
      <c r="AS2" t="s">
        <v>232</v>
      </c>
      <c r="AT2" t="s">
        <v>512</v>
      </c>
      <c r="AU2" t="s">
        <v>152</v>
      </c>
      <c r="AV2" t="s">
        <v>237</v>
      </c>
      <c r="AW2" t="s">
        <v>150</v>
      </c>
      <c r="AX2" t="s">
        <v>149</v>
      </c>
      <c r="AY2" t="s">
        <v>283</v>
      </c>
      <c r="AZ2" t="s">
        <v>153</v>
      </c>
      <c r="BA2" t="s">
        <v>405</v>
      </c>
      <c r="BB2" t="s">
        <v>268</v>
      </c>
      <c r="BC2" t="s">
        <v>153</v>
      </c>
      <c r="BD2" t="s">
        <v>270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455.25999999999993</v>
      </c>
      <c r="I3" s="95">
        <v>62.019999999999996</v>
      </c>
      <c r="J3" s="95">
        <v>161.80000000000001</v>
      </c>
      <c r="K3" s="95">
        <v>69.59</v>
      </c>
      <c r="L3" s="95">
        <v>0</v>
      </c>
      <c r="M3" s="114">
        <v>0</v>
      </c>
      <c r="N3" s="113">
        <v>0</v>
      </c>
      <c r="O3" s="95">
        <v>130</v>
      </c>
      <c r="P3" s="95">
        <v>0</v>
      </c>
      <c r="Q3" s="95">
        <v>0</v>
      </c>
      <c r="R3" s="95">
        <v>0</v>
      </c>
      <c r="S3" s="114">
        <v>0</v>
      </c>
      <c r="W3">
        <v>0.56000000000000005</v>
      </c>
      <c r="X3">
        <v>214.83</v>
      </c>
      <c r="Y3">
        <v>50</v>
      </c>
      <c r="Z3">
        <v>0</v>
      </c>
      <c r="AA3">
        <v>6.77</v>
      </c>
      <c r="AB3">
        <v>0.42</v>
      </c>
      <c r="AC3">
        <v>26.49</v>
      </c>
      <c r="AD3">
        <v>0.72</v>
      </c>
      <c r="AE3">
        <v>0</v>
      </c>
      <c r="AF3">
        <v>0.37</v>
      </c>
      <c r="AG3">
        <v>115.98</v>
      </c>
      <c r="AH3">
        <v>48.32</v>
      </c>
      <c r="AI3">
        <v>30</v>
      </c>
      <c r="AJ3">
        <v>12.25</v>
      </c>
      <c r="AK3">
        <v>10</v>
      </c>
      <c r="AL3">
        <v>42.97</v>
      </c>
      <c r="AM3">
        <v>36.47</v>
      </c>
      <c r="AN3">
        <v>30</v>
      </c>
      <c r="AO3">
        <v>0</v>
      </c>
      <c r="AP3">
        <v>24.16</v>
      </c>
      <c r="AQ3">
        <v>2.9</v>
      </c>
      <c r="AR3">
        <v>14.57</v>
      </c>
      <c r="AS3">
        <v>0.64</v>
      </c>
      <c r="AT3">
        <v>10</v>
      </c>
      <c r="AU3">
        <v>62.82</v>
      </c>
      <c r="AV3">
        <v>0.42</v>
      </c>
      <c r="AW3">
        <v>12.66</v>
      </c>
      <c r="AX3">
        <v>0</v>
      </c>
      <c r="AY3">
        <v>0.36</v>
      </c>
      <c r="AZ3">
        <v>41.56</v>
      </c>
      <c r="BA3">
        <v>0</v>
      </c>
      <c r="BB3">
        <v>0.7</v>
      </c>
      <c r="BC3">
        <v>81.09</v>
      </c>
      <c r="BD3">
        <v>0.64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455.25999999999993</v>
      </c>
      <c r="I4" s="88">
        <v>62.019999999999996</v>
      </c>
      <c r="J4" s="88">
        <v>161.80000000000001</v>
      </c>
      <c r="K4" s="88">
        <v>69.59</v>
      </c>
      <c r="L4" s="88">
        <v>0</v>
      </c>
      <c r="M4" s="116">
        <v>0</v>
      </c>
      <c r="N4" s="115">
        <v>0</v>
      </c>
      <c r="O4" s="88">
        <v>130</v>
      </c>
      <c r="P4" s="88">
        <v>0</v>
      </c>
      <c r="Q4" s="88">
        <v>0</v>
      </c>
      <c r="R4" s="88">
        <v>0</v>
      </c>
      <c r="S4" s="116">
        <v>0</v>
      </c>
      <c r="W4">
        <v>0.56000000000000005</v>
      </c>
      <c r="X4">
        <v>214.83</v>
      </c>
      <c r="Y4">
        <v>50</v>
      </c>
      <c r="Z4">
        <v>0</v>
      </c>
      <c r="AA4">
        <v>6.77</v>
      </c>
      <c r="AB4">
        <v>0.42</v>
      </c>
      <c r="AC4">
        <v>26.49</v>
      </c>
      <c r="AD4">
        <v>0.72</v>
      </c>
      <c r="AE4">
        <v>0</v>
      </c>
      <c r="AF4">
        <v>0.37</v>
      </c>
      <c r="AG4">
        <v>115.98</v>
      </c>
      <c r="AH4">
        <v>48.32</v>
      </c>
      <c r="AI4">
        <v>30</v>
      </c>
      <c r="AJ4">
        <v>12.25</v>
      </c>
      <c r="AK4">
        <v>10</v>
      </c>
      <c r="AL4">
        <v>42.97</v>
      </c>
      <c r="AM4">
        <v>36.47</v>
      </c>
      <c r="AN4">
        <v>30</v>
      </c>
      <c r="AO4">
        <v>0</v>
      </c>
      <c r="AP4">
        <v>24.16</v>
      </c>
      <c r="AQ4">
        <v>2.9</v>
      </c>
      <c r="AR4">
        <v>14.57</v>
      </c>
      <c r="AS4">
        <v>0.64</v>
      </c>
      <c r="AT4">
        <v>10</v>
      </c>
      <c r="AU4">
        <v>62.82</v>
      </c>
      <c r="AV4">
        <v>0.42</v>
      </c>
      <c r="AW4">
        <v>12.66</v>
      </c>
      <c r="AX4">
        <v>0</v>
      </c>
      <c r="AY4">
        <v>0.36</v>
      </c>
      <c r="AZ4">
        <v>41.56</v>
      </c>
      <c r="BA4">
        <v>0</v>
      </c>
      <c r="BB4">
        <v>0.7</v>
      </c>
      <c r="BC4">
        <v>81.09</v>
      </c>
      <c r="BD4">
        <v>0.64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455.25999999999993</v>
      </c>
      <c r="I5" s="88">
        <v>62.019999999999996</v>
      </c>
      <c r="J5" s="88">
        <v>161.80000000000001</v>
      </c>
      <c r="K5" s="88">
        <v>69.59</v>
      </c>
      <c r="L5" s="88">
        <v>0</v>
      </c>
      <c r="M5" s="116">
        <v>0</v>
      </c>
      <c r="N5" s="115">
        <v>0</v>
      </c>
      <c r="O5" s="88">
        <v>130</v>
      </c>
      <c r="P5" s="88">
        <v>0</v>
      </c>
      <c r="Q5" s="88">
        <v>0</v>
      </c>
      <c r="R5" s="88">
        <v>0</v>
      </c>
      <c r="S5" s="116">
        <v>0</v>
      </c>
      <c r="W5">
        <v>0.56000000000000005</v>
      </c>
      <c r="X5">
        <v>214.83</v>
      </c>
      <c r="Y5">
        <v>50</v>
      </c>
      <c r="Z5">
        <v>0</v>
      </c>
      <c r="AA5">
        <v>6.77</v>
      </c>
      <c r="AB5">
        <v>0.42</v>
      </c>
      <c r="AC5">
        <v>26.49</v>
      </c>
      <c r="AD5">
        <v>0.72</v>
      </c>
      <c r="AE5">
        <v>0</v>
      </c>
      <c r="AF5">
        <v>0.37</v>
      </c>
      <c r="AG5">
        <v>115.98</v>
      </c>
      <c r="AH5">
        <v>48.32</v>
      </c>
      <c r="AI5">
        <v>30</v>
      </c>
      <c r="AJ5">
        <v>12.25</v>
      </c>
      <c r="AK5">
        <v>10</v>
      </c>
      <c r="AL5">
        <v>42.97</v>
      </c>
      <c r="AM5">
        <v>36.47</v>
      </c>
      <c r="AN5">
        <v>30</v>
      </c>
      <c r="AO5">
        <v>0</v>
      </c>
      <c r="AP5">
        <v>24.16</v>
      </c>
      <c r="AQ5">
        <v>2.9</v>
      </c>
      <c r="AR5">
        <v>14.57</v>
      </c>
      <c r="AS5">
        <v>0.64</v>
      </c>
      <c r="AT5">
        <v>10</v>
      </c>
      <c r="AU5">
        <v>62.82</v>
      </c>
      <c r="AV5">
        <v>0.42</v>
      </c>
      <c r="AW5">
        <v>12.66</v>
      </c>
      <c r="AX5">
        <v>0</v>
      </c>
      <c r="AY5">
        <v>0.36</v>
      </c>
      <c r="AZ5">
        <v>41.56</v>
      </c>
      <c r="BA5">
        <v>0</v>
      </c>
      <c r="BB5">
        <v>0.7</v>
      </c>
      <c r="BC5">
        <v>81.09</v>
      </c>
      <c r="BD5">
        <v>0.64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455.25999999999993</v>
      </c>
      <c r="I6" s="88">
        <v>62.019999999999996</v>
      </c>
      <c r="J6" s="88">
        <v>161.80000000000001</v>
      </c>
      <c r="K6" s="88">
        <v>69.59</v>
      </c>
      <c r="L6" s="88">
        <v>0</v>
      </c>
      <c r="M6" s="116">
        <v>0</v>
      </c>
      <c r="N6" s="115">
        <v>0</v>
      </c>
      <c r="O6" s="88">
        <v>130</v>
      </c>
      <c r="P6" s="88">
        <v>0</v>
      </c>
      <c r="Q6" s="88">
        <v>0</v>
      </c>
      <c r="R6" s="88">
        <v>0</v>
      </c>
      <c r="S6" s="116">
        <v>0</v>
      </c>
      <c r="W6">
        <v>0.56000000000000005</v>
      </c>
      <c r="X6">
        <v>214.83</v>
      </c>
      <c r="Y6">
        <v>50</v>
      </c>
      <c r="Z6">
        <v>0</v>
      </c>
      <c r="AA6">
        <v>6.77</v>
      </c>
      <c r="AB6">
        <v>0.42</v>
      </c>
      <c r="AC6">
        <v>26.49</v>
      </c>
      <c r="AD6">
        <v>0.72</v>
      </c>
      <c r="AE6">
        <v>0</v>
      </c>
      <c r="AF6">
        <v>0.37</v>
      </c>
      <c r="AG6">
        <v>115.98</v>
      </c>
      <c r="AH6">
        <v>48.32</v>
      </c>
      <c r="AI6">
        <v>30</v>
      </c>
      <c r="AJ6">
        <v>12.25</v>
      </c>
      <c r="AK6">
        <v>10</v>
      </c>
      <c r="AL6">
        <v>42.97</v>
      </c>
      <c r="AM6">
        <v>36.47</v>
      </c>
      <c r="AN6">
        <v>30</v>
      </c>
      <c r="AO6">
        <v>0</v>
      </c>
      <c r="AP6">
        <v>24.16</v>
      </c>
      <c r="AQ6">
        <v>2.9</v>
      </c>
      <c r="AR6">
        <v>14.57</v>
      </c>
      <c r="AS6">
        <v>0.64</v>
      </c>
      <c r="AT6">
        <v>10</v>
      </c>
      <c r="AU6">
        <v>62.82</v>
      </c>
      <c r="AV6">
        <v>0.42</v>
      </c>
      <c r="AW6">
        <v>12.66</v>
      </c>
      <c r="AX6">
        <v>0</v>
      </c>
      <c r="AY6">
        <v>0.36</v>
      </c>
      <c r="AZ6">
        <v>41.56</v>
      </c>
      <c r="BA6">
        <v>0</v>
      </c>
      <c r="BB6">
        <v>0.7</v>
      </c>
      <c r="BC6">
        <v>81.09</v>
      </c>
      <c r="BD6">
        <v>0.64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455.25999999999993</v>
      </c>
      <c r="I7" s="88">
        <v>62.019999999999996</v>
      </c>
      <c r="J7" s="88">
        <v>161.72</v>
      </c>
      <c r="K7" s="88">
        <v>69.59</v>
      </c>
      <c r="L7" s="88">
        <v>0</v>
      </c>
      <c r="M7" s="116">
        <v>0</v>
      </c>
      <c r="N7" s="115">
        <v>0</v>
      </c>
      <c r="O7" s="88">
        <v>130</v>
      </c>
      <c r="P7" s="88">
        <v>0</v>
      </c>
      <c r="Q7" s="88">
        <v>0</v>
      </c>
      <c r="R7" s="88">
        <v>0</v>
      </c>
      <c r="S7" s="116">
        <v>0</v>
      </c>
      <c r="W7">
        <v>0.56000000000000005</v>
      </c>
      <c r="X7">
        <v>214.83</v>
      </c>
      <c r="Y7">
        <v>50</v>
      </c>
      <c r="Z7">
        <v>0</v>
      </c>
      <c r="AA7">
        <v>6.77</v>
      </c>
      <c r="AB7">
        <v>0.42</v>
      </c>
      <c r="AC7">
        <v>26.49</v>
      </c>
      <c r="AD7">
        <v>0.72</v>
      </c>
      <c r="AE7">
        <v>0</v>
      </c>
      <c r="AF7">
        <v>0.37</v>
      </c>
      <c r="AG7">
        <v>115.98</v>
      </c>
      <c r="AH7">
        <v>48.32</v>
      </c>
      <c r="AI7">
        <v>30</v>
      </c>
      <c r="AJ7">
        <v>12.25</v>
      </c>
      <c r="AK7">
        <v>10</v>
      </c>
      <c r="AL7">
        <v>42.97</v>
      </c>
      <c r="AM7">
        <v>36.47</v>
      </c>
      <c r="AN7">
        <v>30</v>
      </c>
      <c r="AO7">
        <v>0</v>
      </c>
      <c r="AP7">
        <v>24.16</v>
      </c>
      <c r="AQ7">
        <v>2.9</v>
      </c>
      <c r="AR7">
        <v>14.49</v>
      </c>
      <c r="AS7">
        <v>0.64</v>
      </c>
      <c r="AT7">
        <v>10</v>
      </c>
      <c r="AU7">
        <v>62.82</v>
      </c>
      <c r="AV7">
        <v>0.42</v>
      </c>
      <c r="AW7">
        <v>12.66</v>
      </c>
      <c r="AX7">
        <v>0</v>
      </c>
      <c r="AY7">
        <v>0.36</v>
      </c>
      <c r="AZ7">
        <v>41.56</v>
      </c>
      <c r="BA7">
        <v>0</v>
      </c>
      <c r="BB7">
        <v>0.7</v>
      </c>
      <c r="BC7">
        <v>81.09</v>
      </c>
      <c r="BD7">
        <v>0.64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455.25999999999993</v>
      </c>
      <c r="I8" s="88">
        <v>62.019999999999996</v>
      </c>
      <c r="J8" s="88">
        <v>161.72</v>
      </c>
      <c r="K8" s="88">
        <v>69.59</v>
      </c>
      <c r="L8" s="88">
        <v>0</v>
      </c>
      <c r="M8" s="116">
        <v>0</v>
      </c>
      <c r="N8" s="115">
        <v>0</v>
      </c>
      <c r="O8" s="88">
        <v>130</v>
      </c>
      <c r="P8" s="88">
        <v>0</v>
      </c>
      <c r="Q8" s="88">
        <v>0</v>
      </c>
      <c r="R8" s="88">
        <v>0</v>
      </c>
      <c r="S8" s="116">
        <v>0</v>
      </c>
      <c r="W8">
        <v>0.56000000000000005</v>
      </c>
      <c r="X8">
        <v>214.83</v>
      </c>
      <c r="Y8">
        <v>50</v>
      </c>
      <c r="Z8">
        <v>0</v>
      </c>
      <c r="AA8">
        <v>6.77</v>
      </c>
      <c r="AB8">
        <v>0.42</v>
      </c>
      <c r="AC8">
        <v>26.49</v>
      </c>
      <c r="AD8">
        <v>0.72</v>
      </c>
      <c r="AE8">
        <v>0</v>
      </c>
      <c r="AF8">
        <v>0.37</v>
      </c>
      <c r="AG8">
        <v>115.98</v>
      </c>
      <c r="AH8">
        <v>48.32</v>
      </c>
      <c r="AI8">
        <v>30</v>
      </c>
      <c r="AJ8">
        <v>12.25</v>
      </c>
      <c r="AK8">
        <v>10</v>
      </c>
      <c r="AL8">
        <v>42.97</v>
      </c>
      <c r="AM8">
        <v>36.47</v>
      </c>
      <c r="AN8">
        <v>30</v>
      </c>
      <c r="AO8">
        <v>0</v>
      </c>
      <c r="AP8">
        <v>24.16</v>
      </c>
      <c r="AQ8">
        <v>2.9</v>
      </c>
      <c r="AR8">
        <v>14.49</v>
      </c>
      <c r="AS8">
        <v>0.64</v>
      </c>
      <c r="AT8">
        <v>10</v>
      </c>
      <c r="AU8">
        <v>62.82</v>
      </c>
      <c r="AV8">
        <v>0.42</v>
      </c>
      <c r="AW8">
        <v>12.66</v>
      </c>
      <c r="AX8">
        <v>0</v>
      </c>
      <c r="AY8">
        <v>0.36</v>
      </c>
      <c r="AZ8">
        <v>41.56</v>
      </c>
      <c r="BA8">
        <v>0</v>
      </c>
      <c r="BB8">
        <v>0.7</v>
      </c>
      <c r="BC8">
        <v>81.09</v>
      </c>
      <c r="BD8">
        <v>0.64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455.25999999999993</v>
      </c>
      <c r="I9" s="88">
        <v>62.019999999999996</v>
      </c>
      <c r="J9" s="88">
        <v>161.72</v>
      </c>
      <c r="K9" s="88">
        <v>69.59</v>
      </c>
      <c r="L9" s="88">
        <v>0</v>
      </c>
      <c r="M9" s="116">
        <v>0</v>
      </c>
      <c r="N9" s="115">
        <v>0</v>
      </c>
      <c r="O9" s="88">
        <v>130</v>
      </c>
      <c r="P9" s="88">
        <v>0</v>
      </c>
      <c r="Q9" s="88">
        <v>0</v>
      </c>
      <c r="R9" s="88">
        <v>0</v>
      </c>
      <c r="S9" s="116">
        <v>0</v>
      </c>
      <c r="W9">
        <v>0.56000000000000005</v>
      </c>
      <c r="X9">
        <v>214.83</v>
      </c>
      <c r="Y9">
        <v>50</v>
      </c>
      <c r="Z9">
        <v>0</v>
      </c>
      <c r="AA9">
        <v>6.77</v>
      </c>
      <c r="AB9">
        <v>0.42</v>
      </c>
      <c r="AC9">
        <v>26.49</v>
      </c>
      <c r="AD9">
        <v>0.72</v>
      </c>
      <c r="AE9">
        <v>0</v>
      </c>
      <c r="AF9">
        <v>0.37</v>
      </c>
      <c r="AG9">
        <v>115.98</v>
      </c>
      <c r="AH9">
        <v>48.32</v>
      </c>
      <c r="AI9">
        <v>30</v>
      </c>
      <c r="AJ9">
        <v>12.25</v>
      </c>
      <c r="AK9">
        <v>10</v>
      </c>
      <c r="AL9">
        <v>42.97</v>
      </c>
      <c r="AM9">
        <v>36.47</v>
      </c>
      <c r="AN9">
        <v>30</v>
      </c>
      <c r="AO9">
        <v>0</v>
      </c>
      <c r="AP9">
        <v>24.16</v>
      </c>
      <c r="AQ9">
        <v>2.9</v>
      </c>
      <c r="AR9">
        <v>14.49</v>
      </c>
      <c r="AS9">
        <v>0.64</v>
      </c>
      <c r="AT9">
        <v>10</v>
      </c>
      <c r="AU9">
        <v>62.82</v>
      </c>
      <c r="AV9">
        <v>0.42</v>
      </c>
      <c r="AW9">
        <v>12.66</v>
      </c>
      <c r="AX9">
        <v>0</v>
      </c>
      <c r="AY9">
        <v>0.36</v>
      </c>
      <c r="AZ9">
        <v>41.56</v>
      </c>
      <c r="BA9">
        <v>0</v>
      </c>
      <c r="BB9">
        <v>0.7</v>
      </c>
      <c r="BC9">
        <v>81.09</v>
      </c>
      <c r="BD9">
        <v>0.64</v>
      </c>
    </row>
    <row r="10" spans="1:56">
      <c r="A10" t="s">
        <v>266</v>
      </c>
      <c r="C10" t="s">
        <v>239</v>
      </c>
      <c r="G10" t="s">
        <v>52</v>
      </c>
      <c r="H10" s="115">
        <v>455.25999999999993</v>
      </c>
      <c r="I10" s="88">
        <v>62.019999999999996</v>
      </c>
      <c r="J10" s="88">
        <v>161.72</v>
      </c>
      <c r="K10" s="88">
        <v>69.59</v>
      </c>
      <c r="L10" s="88">
        <v>0</v>
      </c>
      <c r="M10" s="116">
        <v>0</v>
      </c>
      <c r="N10" s="115">
        <v>0</v>
      </c>
      <c r="O10" s="88">
        <v>130</v>
      </c>
      <c r="P10" s="88">
        <v>0</v>
      </c>
      <c r="Q10" s="88">
        <v>0</v>
      </c>
      <c r="R10" s="88">
        <v>0</v>
      </c>
      <c r="S10" s="116">
        <v>0</v>
      </c>
      <c r="W10">
        <v>0.56000000000000005</v>
      </c>
      <c r="X10">
        <v>214.83</v>
      </c>
      <c r="Y10">
        <v>50</v>
      </c>
      <c r="Z10">
        <v>0</v>
      </c>
      <c r="AA10">
        <v>6.77</v>
      </c>
      <c r="AB10">
        <v>0.42</v>
      </c>
      <c r="AC10">
        <v>26.49</v>
      </c>
      <c r="AD10">
        <v>0.72</v>
      </c>
      <c r="AE10">
        <v>0</v>
      </c>
      <c r="AF10">
        <v>0.37</v>
      </c>
      <c r="AG10">
        <v>115.98</v>
      </c>
      <c r="AH10">
        <v>48.32</v>
      </c>
      <c r="AI10">
        <v>30</v>
      </c>
      <c r="AJ10">
        <v>12.25</v>
      </c>
      <c r="AK10">
        <v>10</v>
      </c>
      <c r="AL10">
        <v>42.97</v>
      </c>
      <c r="AM10">
        <v>36.47</v>
      </c>
      <c r="AN10">
        <v>30</v>
      </c>
      <c r="AO10">
        <v>0</v>
      </c>
      <c r="AP10">
        <v>24.16</v>
      </c>
      <c r="AQ10">
        <v>2.9</v>
      </c>
      <c r="AR10">
        <v>14.49</v>
      </c>
      <c r="AS10">
        <v>0.64</v>
      </c>
      <c r="AT10">
        <v>10</v>
      </c>
      <c r="AU10">
        <v>62.82</v>
      </c>
      <c r="AV10">
        <v>0.42</v>
      </c>
      <c r="AW10">
        <v>12.66</v>
      </c>
      <c r="AX10">
        <v>0</v>
      </c>
      <c r="AY10">
        <v>0.36</v>
      </c>
      <c r="AZ10">
        <v>41.56</v>
      </c>
      <c r="BA10">
        <v>0</v>
      </c>
      <c r="BB10">
        <v>0.7</v>
      </c>
      <c r="BC10">
        <v>81.09</v>
      </c>
      <c r="BD10">
        <v>0.64</v>
      </c>
    </row>
    <row r="11" spans="1:56">
      <c r="A11" t="s">
        <v>246</v>
      </c>
      <c r="C11" t="s">
        <v>342</v>
      </c>
      <c r="G11" t="s">
        <v>53</v>
      </c>
      <c r="H11" s="115">
        <v>455.25999999999993</v>
      </c>
      <c r="I11" s="88">
        <v>62.019999999999996</v>
      </c>
      <c r="J11" s="88">
        <v>161.62</v>
      </c>
      <c r="K11" s="88">
        <v>69.59</v>
      </c>
      <c r="L11" s="88">
        <v>0</v>
      </c>
      <c r="M11" s="116">
        <v>0</v>
      </c>
      <c r="N11" s="115">
        <v>0</v>
      </c>
      <c r="O11" s="88">
        <v>130</v>
      </c>
      <c r="P11" s="88">
        <v>0</v>
      </c>
      <c r="Q11" s="88">
        <v>0</v>
      </c>
      <c r="R11" s="88">
        <v>0</v>
      </c>
      <c r="S11" s="116">
        <v>0</v>
      </c>
      <c r="W11">
        <v>0.56000000000000005</v>
      </c>
      <c r="X11">
        <v>214.83</v>
      </c>
      <c r="Y11">
        <v>50</v>
      </c>
      <c r="Z11">
        <v>0</v>
      </c>
      <c r="AA11">
        <v>6.77</v>
      </c>
      <c r="AB11">
        <v>0.42</v>
      </c>
      <c r="AC11">
        <v>26.49</v>
      </c>
      <c r="AD11">
        <v>0.72</v>
      </c>
      <c r="AE11">
        <v>0</v>
      </c>
      <c r="AF11">
        <v>0.37</v>
      </c>
      <c r="AG11">
        <v>115.98</v>
      </c>
      <c r="AH11">
        <v>48.32</v>
      </c>
      <c r="AI11">
        <v>30</v>
      </c>
      <c r="AJ11">
        <v>12.25</v>
      </c>
      <c r="AK11">
        <v>10</v>
      </c>
      <c r="AL11">
        <v>42.97</v>
      </c>
      <c r="AM11">
        <v>36.47</v>
      </c>
      <c r="AN11">
        <v>30</v>
      </c>
      <c r="AO11">
        <v>0</v>
      </c>
      <c r="AP11">
        <v>24.16</v>
      </c>
      <c r="AQ11">
        <v>2.9</v>
      </c>
      <c r="AR11">
        <v>14.39</v>
      </c>
      <c r="AS11">
        <v>0.64</v>
      </c>
      <c r="AT11">
        <v>10</v>
      </c>
      <c r="AU11">
        <v>62.82</v>
      </c>
      <c r="AV11">
        <v>0.42</v>
      </c>
      <c r="AW11">
        <v>12.66</v>
      </c>
      <c r="AX11">
        <v>0</v>
      </c>
      <c r="AY11">
        <v>0.36</v>
      </c>
      <c r="AZ11">
        <v>41.56</v>
      </c>
      <c r="BA11">
        <v>0</v>
      </c>
      <c r="BB11">
        <v>0.7</v>
      </c>
      <c r="BC11">
        <v>81.09</v>
      </c>
      <c r="BD11">
        <v>0.64</v>
      </c>
    </row>
    <row r="12" spans="1:56">
      <c r="A12" t="s">
        <v>247</v>
      </c>
      <c r="C12" t="s">
        <v>362</v>
      </c>
      <c r="G12" t="s">
        <v>54</v>
      </c>
      <c r="H12" s="115">
        <v>455.25999999999993</v>
      </c>
      <c r="I12" s="88">
        <v>62.019999999999996</v>
      </c>
      <c r="J12" s="88">
        <v>161.62</v>
      </c>
      <c r="K12" s="88">
        <v>69.59</v>
      </c>
      <c r="L12" s="88">
        <v>0</v>
      </c>
      <c r="M12" s="116">
        <v>0</v>
      </c>
      <c r="N12" s="115">
        <v>0</v>
      </c>
      <c r="O12" s="88">
        <v>130</v>
      </c>
      <c r="P12" s="88">
        <v>0</v>
      </c>
      <c r="Q12" s="88">
        <v>0</v>
      </c>
      <c r="R12" s="88">
        <v>0</v>
      </c>
      <c r="S12" s="116">
        <v>0</v>
      </c>
      <c r="W12">
        <v>0.56000000000000005</v>
      </c>
      <c r="X12">
        <v>214.83</v>
      </c>
      <c r="Y12">
        <v>50</v>
      </c>
      <c r="Z12">
        <v>0</v>
      </c>
      <c r="AA12">
        <v>6.77</v>
      </c>
      <c r="AB12">
        <v>0.42</v>
      </c>
      <c r="AC12">
        <v>26.49</v>
      </c>
      <c r="AD12">
        <v>0.72</v>
      </c>
      <c r="AE12">
        <v>0</v>
      </c>
      <c r="AF12">
        <v>0.37</v>
      </c>
      <c r="AG12">
        <v>115.98</v>
      </c>
      <c r="AH12">
        <v>48.32</v>
      </c>
      <c r="AI12">
        <v>30</v>
      </c>
      <c r="AJ12">
        <v>12.25</v>
      </c>
      <c r="AK12">
        <v>10</v>
      </c>
      <c r="AL12">
        <v>42.97</v>
      </c>
      <c r="AM12">
        <v>36.47</v>
      </c>
      <c r="AN12">
        <v>30</v>
      </c>
      <c r="AO12">
        <v>0</v>
      </c>
      <c r="AP12">
        <v>24.16</v>
      </c>
      <c r="AQ12">
        <v>2.9</v>
      </c>
      <c r="AR12">
        <v>14.39</v>
      </c>
      <c r="AS12">
        <v>0.64</v>
      </c>
      <c r="AT12">
        <v>10</v>
      </c>
      <c r="AU12">
        <v>62.82</v>
      </c>
      <c r="AV12">
        <v>0.42</v>
      </c>
      <c r="AW12">
        <v>12.66</v>
      </c>
      <c r="AX12">
        <v>0</v>
      </c>
      <c r="AY12">
        <v>0.36</v>
      </c>
      <c r="AZ12">
        <v>41.56</v>
      </c>
      <c r="BA12">
        <v>0</v>
      </c>
      <c r="BB12">
        <v>0.7</v>
      </c>
      <c r="BC12">
        <v>81.09</v>
      </c>
      <c r="BD12">
        <v>0.64</v>
      </c>
    </row>
    <row r="13" spans="1:56">
      <c r="A13" t="s">
        <v>248</v>
      </c>
      <c r="G13" t="s">
        <v>55</v>
      </c>
      <c r="H13" s="115">
        <v>455.25999999999993</v>
      </c>
      <c r="I13" s="88">
        <v>62.019999999999996</v>
      </c>
      <c r="J13" s="88">
        <v>161.62</v>
      </c>
      <c r="K13" s="88">
        <v>69.59</v>
      </c>
      <c r="L13" s="88">
        <v>0</v>
      </c>
      <c r="M13" s="116">
        <v>0</v>
      </c>
      <c r="N13" s="115">
        <v>0</v>
      </c>
      <c r="O13" s="88">
        <v>130</v>
      </c>
      <c r="P13" s="88">
        <v>0</v>
      </c>
      <c r="Q13" s="88">
        <v>0</v>
      </c>
      <c r="R13" s="88">
        <v>0</v>
      </c>
      <c r="S13" s="116">
        <v>0</v>
      </c>
      <c r="W13">
        <v>0.56000000000000005</v>
      </c>
      <c r="X13">
        <v>214.83</v>
      </c>
      <c r="Y13">
        <v>50</v>
      </c>
      <c r="Z13">
        <v>0</v>
      </c>
      <c r="AA13">
        <v>6.77</v>
      </c>
      <c r="AB13">
        <v>0.42</v>
      </c>
      <c r="AC13">
        <v>26.49</v>
      </c>
      <c r="AD13">
        <v>0.72</v>
      </c>
      <c r="AE13">
        <v>0</v>
      </c>
      <c r="AF13">
        <v>0.37</v>
      </c>
      <c r="AG13">
        <v>115.98</v>
      </c>
      <c r="AH13">
        <v>48.32</v>
      </c>
      <c r="AI13">
        <v>30</v>
      </c>
      <c r="AJ13">
        <v>12.25</v>
      </c>
      <c r="AK13">
        <v>10</v>
      </c>
      <c r="AL13">
        <v>42.97</v>
      </c>
      <c r="AM13">
        <v>36.47</v>
      </c>
      <c r="AN13">
        <v>30</v>
      </c>
      <c r="AO13">
        <v>0</v>
      </c>
      <c r="AP13">
        <v>24.16</v>
      </c>
      <c r="AQ13">
        <v>2.9</v>
      </c>
      <c r="AR13">
        <v>14.39</v>
      </c>
      <c r="AS13">
        <v>0.64</v>
      </c>
      <c r="AT13">
        <v>10</v>
      </c>
      <c r="AU13">
        <v>62.82</v>
      </c>
      <c r="AV13">
        <v>0.42</v>
      </c>
      <c r="AW13">
        <v>12.66</v>
      </c>
      <c r="AX13">
        <v>0</v>
      </c>
      <c r="AY13">
        <v>0.36</v>
      </c>
      <c r="AZ13">
        <v>41.56</v>
      </c>
      <c r="BA13">
        <v>0</v>
      </c>
      <c r="BB13">
        <v>0.7</v>
      </c>
      <c r="BC13">
        <v>81.09</v>
      </c>
      <c r="BD13">
        <v>0.64</v>
      </c>
    </row>
    <row r="14" spans="1:56">
      <c r="A14" t="s">
        <v>249</v>
      </c>
      <c r="G14" t="s">
        <v>56</v>
      </c>
      <c r="H14" s="115">
        <v>455.25999999999993</v>
      </c>
      <c r="I14" s="88">
        <v>62.019999999999996</v>
      </c>
      <c r="J14" s="88">
        <v>161.62</v>
      </c>
      <c r="K14" s="88">
        <v>69.59</v>
      </c>
      <c r="L14" s="88">
        <v>0</v>
      </c>
      <c r="M14" s="116">
        <v>0</v>
      </c>
      <c r="N14" s="115">
        <v>0</v>
      </c>
      <c r="O14" s="88">
        <v>130</v>
      </c>
      <c r="P14" s="88">
        <v>0</v>
      </c>
      <c r="Q14" s="88">
        <v>0</v>
      </c>
      <c r="R14" s="88">
        <v>0</v>
      </c>
      <c r="S14" s="116">
        <v>0</v>
      </c>
      <c r="W14">
        <v>0.56000000000000005</v>
      </c>
      <c r="X14">
        <v>214.83</v>
      </c>
      <c r="Y14">
        <v>50</v>
      </c>
      <c r="Z14">
        <v>0</v>
      </c>
      <c r="AA14">
        <v>6.77</v>
      </c>
      <c r="AB14">
        <v>0.42</v>
      </c>
      <c r="AC14">
        <v>26.49</v>
      </c>
      <c r="AD14">
        <v>0.72</v>
      </c>
      <c r="AE14">
        <v>0</v>
      </c>
      <c r="AF14">
        <v>0.37</v>
      </c>
      <c r="AG14">
        <v>115.98</v>
      </c>
      <c r="AH14">
        <v>48.32</v>
      </c>
      <c r="AI14">
        <v>30</v>
      </c>
      <c r="AJ14">
        <v>12.25</v>
      </c>
      <c r="AK14">
        <v>10</v>
      </c>
      <c r="AL14">
        <v>42.97</v>
      </c>
      <c r="AM14">
        <v>36.47</v>
      </c>
      <c r="AN14">
        <v>30</v>
      </c>
      <c r="AO14">
        <v>0</v>
      </c>
      <c r="AP14">
        <v>24.16</v>
      </c>
      <c r="AQ14">
        <v>2.9</v>
      </c>
      <c r="AR14">
        <v>14.39</v>
      </c>
      <c r="AS14">
        <v>0.64</v>
      </c>
      <c r="AT14">
        <v>10</v>
      </c>
      <c r="AU14">
        <v>62.82</v>
      </c>
      <c r="AV14">
        <v>0.42</v>
      </c>
      <c r="AW14">
        <v>12.66</v>
      </c>
      <c r="AX14">
        <v>0</v>
      </c>
      <c r="AY14">
        <v>0.36</v>
      </c>
      <c r="AZ14">
        <v>41.56</v>
      </c>
      <c r="BA14">
        <v>0</v>
      </c>
      <c r="BB14">
        <v>0.7</v>
      </c>
      <c r="BC14">
        <v>81.09</v>
      </c>
      <c r="BD14">
        <v>0.64</v>
      </c>
    </row>
    <row r="15" spans="1:56">
      <c r="A15" t="s">
        <v>250</v>
      </c>
      <c r="G15" t="s">
        <v>57</v>
      </c>
      <c r="H15" s="115">
        <v>455.25999999999993</v>
      </c>
      <c r="I15" s="88">
        <v>25.55</v>
      </c>
      <c r="J15" s="88">
        <v>161.53</v>
      </c>
      <c r="K15" s="88">
        <v>69.59</v>
      </c>
      <c r="L15" s="88">
        <v>0</v>
      </c>
      <c r="M15" s="116">
        <v>0</v>
      </c>
      <c r="N15" s="115">
        <v>0</v>
      </c>
      <c r="O15" s="88">
        <v>130</v>
      </c>
      <c r="P15" s="88">
        <v>0</v>
      </c>
      <c r="Q15" s="88">
        <v>0</v>
      </c>
      <c r="R15" s="88">
        <v>0</v>
      </c>
      <c r="S15" s="116">
        <v>0</v>
      </c>
      <c r="W15">
        <v>0.56000000000000005</v>
      </c>
      <c r="X15">
        <v>214.83</v>
      </c>
      <c r="Y15">
        <v>50</v>
      </c>
      <c r="Z15">
        <v>0</v>
      </c>
      <c r="AA15">
        <v>6.77</v>
      </c>
      <c r="AB15">
        <v>0.42</v>
      </c>
      <c r="AC15">
        <v>26.49</v>
      </c>
      <c r="AD15">
        <v>0.72</v>
      </c>
      <c r="AE15">
        <v>0</v>
      </c>
      <c r="AF15">
        <v>0.37</v>
      </c>
      <c r="AG15">
        <v>115.98</v>
      </c>
      <c r="AH15">
        <v>48.32</v>
      </c>
      <c r="AI15">
        <v>30</v>
      </c>
      <c r="AJ15">
        <v>12.25</v>
      </c>
      <c r="AK15">
        <v>10</v>
      </c>
      <c r="AL15">
        <v>42.97</v>
      </c>
      <c r="AM15">
        <v>0</v>
      </c>
      <c r="AN15">
        <v>30</v>
      </c>
      <c r="AO15">
        <v>0</v>
      </c>
      <c r="AP15">
        <v>24.16</v>
      </c>
      <c r="AQ15">
        <v>2.9</v>
      </c>
      <c r="AR15">
        <v>14.3</v>
      </c>
      <c r="AS15">
        <v>0.64</v>
      </c>
      <c r="AT15">
        <v>10</v>
      </c>
      <c r="AU15">
        <v>62.82</v>
      </c>
      <c r="AV15">
        <v>0.42</v>
      </c>
      <c r="AW15">
        <v>12.66</v>
      </c>
      <c r="AX15">
        <v>0</v>
      </c>
      <c r="AY15">
        <v>0.36</v>
      </c>
      <c r="AZ15">
        <v>41.56</v>
      </c>
      <c r="BA15">
        <v>0</v>
      </c>
      <c r="BB15">
        <v>0.7</v>
      </c>
      <c r="BC15">
        <v>81.09</v>
      </c>
      <c r="BD15">
        <v>0.64</v>
      </c>
    </row>
    <row r="16" spans="1:56">
      <c r="A16" t="s">
        <v>251</v>
      </c>
      <c r="G16" t="s">
        <v>58</v>
      </c>
      <c r="H16" s="115">
        <v>455.25999999999993</v>
      </c>
      <c r="I16" s="88">
        <v>25.55</v>
      </c>
      <c r="J16" s="88">
        <v>161.53</v>
      </c>
      <c r="K16" s="88">
        <v>69.59</v>
      </c>
      <c r="L16" s="88">
        <v>0</v>
      </c>
      <c r="M16" s="116">
        <v>0</v>
      </c>
      <c r="N16" s="115">
        <v>0</v>
      </c>
      <c r="O16" s="88">
        <v>130</v>
      </c>
      <c r="P16" s="88">
        <v>0</v>
      </c>
      <c r="Q16" s="88">
        <v>0</v>
      </c>
      <c r="R16" s="88">
        <v>0</v>
      </c>
      <c r="S16" s="116">
        <v>0</v>
      </c>
      <c r="W16">
        <v>0.56000000000000005</v>
      </c>
      <c r="X16">
        <v>214.83</v>
      </c>
      <c r="Y16">
        <v>50</v>
      </c>
      <c r="Z16">
        <v>0</v>
      </c>
      <c r="AA16">
        <v>6.77</v>
      </c>
      <c r="AB16">
        <v>0.42</v>
      </c>
      <c r="AC16">
        <v>26.49</v>
      </c>
      <c r="AD16">
        <v>0.72</v>
      </c>
      <c r="AE16">
        <v>0</v>
      </c>
      <c r="AF16">
        <v>0.37</v>
      </c>
      <c r="AG16">
        <v>115.98</v>
      </c>
      <c r="AH16">
        <v>48.32</v>
      </c>
      <c r="AI16">
        <v>30</v>
      </c>
      <c r="AJ16">
        <v>12.25</v>
      </c>
      <c r="AK16">
        <v>10</v>
      </c>
      <c r="AL16">
        <v>42.97</v>
      </c>
      <c r="AM16">
        <v>0</v>
      </c>
      <c r="AN16">
        <v>30</v>
      </c>
      <c r="AO16">
        <v>0</v>
      </c>
      <c r="AP16">
        <v>24.16</v>
      </c>
      <c r="AQ16">
        <v>2.9</v>
      </c>
      <c r="AR16">
        <v>14.3</v>
      </c>
      <c r="AS16">
        <v>0.64</v>
      </c>
      <c r="AT16">
        <v>10</v>
      </c>
      <c r="AU16">
        <v>62.82</v>
      </c>
      <c r="AV16">
        <v>0.42</v>
      </c>
      <c r="AW16">
        <v>12.66</v>
      </c>
      <c r="AX16">
        <v>0</v>
      </c>
      <c r="AY16">
        <v>0.36</v>
      </c>
      <c r="AZ16">
        <v>41.56</v>
      </c>
      <c r="BA16">
        <v>0</v>
      </c>
      <c r="BB16">
        <v>0.7</v>
      </c>
      <c r="BC16">
        <v>81.09</v>
      </c>
      <c r="BD16">
        <v>0.64</v>
      </c>
    </row>
    <row r="17" spans="1:56">
      <c r="A17" t="s">
        <v>252</v>
      </c>
      <c r="G17" t="s">
        <v>59</v>
      </c>
      <c r="H17" s="115">
        <v>455.25999999999993</v>
      </c>
      <c r="I17" s="88">
        <v>25.55</v>
      </c>
      <c r="J17" s="88">
        <v>161.53</v>
      </c>
      <c r="K17" s="88">
        <v>69.59</v>
      </c>
      <c r="L17" s="88">
        <v>0</v>
      </c>
      <c r="M17" s="116">
        <v>0</v>
      </c>
      <c r="N17" s="115">
        <v>0</v>
      </c>
      <c r="O17" s="88">
        <v>130</v>
      </c>
      <c r="P17" s="88">
        <v>0</v>
      </c>
      <c r="Q17" s="88">
        <v>0</v>
      </c>
      <c r="R17" s="88">
        <v>0</v>
      </c>
      <c r="S17" s="116">
        <v>0</v>
      </c>
      <c r="W17">
        <v>0.56000000000000005</v>
      </c>
      <c r="X17">
        <v>214.83</v>
      </c>
      <c r="Y17">
        <v>50</v>
      </c>
      <c r="Z17">
        <v>0</v>
      </c>
      <c r="AA17">
        <v>6.77</v>
      </c>
      <c r="AB17">
        <v>0.42</v>
      </c>
      <c r="AC17">
        <v>26.49</v>
      </c>
      <c r="AD17">
        <v>0.72</v>
      </c>
      <c r="AE17">
        <v>0</v>
      </c>
      <c r="AF17">
        <v>0.37</v>
      </c>
      <c r="AG17">
        <v>115.98</v>
      </c>
      <c r="AH17">
        <v>48.32</v>
      </c>
      <c r="AI17">
        <v>30</v>
      </c>
      <c r="AJ17">
        <v>12.25</v>
      </c>
      <c r="AK17">
        <v>10</v>
      </c>
      <c r="AL17">
        <v>42.97</v>
      </c>
      <c r="AM17">
        <v>0</v>
      </c>
      <c r="AN17">
        <v>30</v>
      </c>
      <c r="AO17">
        <v>0</v>
      </c>
      <c r="AP17">
        <v>24.16</v>
      </c>
      <c r="AQ17">
        <v>2.9</v>
      </c>
      <c r="AR17">
        <v>14.3</v>
      </c>
      <c r="AS17">
        <v>0.64</v>
      </c>
      <c r="AT17">
        <v>10</v>
      </c>
      <c r="AU17">
        <v>62.82</v>
      </c>
      <c r="AV17">
        <v>0.42</v>
      </c>
      <c r="AW17">
        <v>12.66</v>
      </c>
      <c r="AX17">
        <v>0</v>
      </c>
      <c r="AY17">
        <v>0.36</v>
      </c>
      <c r="AZ17">
        <v>41.56</v>
      </c>
      <c r="BA17">
        <v>0</v>
      </c>
      <c r="BB17">
        <v>0.7</v>
      </c>
      <c r="BC17">
        <v>81.09</v>
      </c>
      <c r="BD17">
        <v>0.64</v>
      </c>
    </row>
    <row r="18" spans="1:56">
      <c r="A18" t="s">
        <v>253</v>
      </c>
      <c r="G18" t="s">
        <v>60</v>
      </c>
      <c r="H18" s="115">
        <v>455.25999999999993</v>
      </c>
      <c r="I18" s="88">
        <v>25.55</v>
      </c>
      <c r="J18" s="88">
        <v>161.53</v>
      </c>
      <c r="K18" s="88">
        <v>69.59</v>
      </c>
      <c r="L18" s="88">
        <v>0</v>
      </c>
      <c r="M18" s="116">
        <v>0</v>
      </c>
      <c r="N18" s="115">
        <v>0</v>
      </c>
      <c r="O18" s="88">
        <v>130</v>
      </c>
      <c r="P18" s="88">
        <v>0</v>
      </c>
      <c r="Q18" s="88">
        <v>0</v>
      </c>
      <c r="R18" s="88">
        <v>0</v>
      </c>
      <c r="S18" s="116">
        <v>0</v>
      </c>
      <c r="W18">
        <v>0.56000000000000005</v>
      </c>
      <c r="X18">
        <v>214.83</v>
      </c>
      <c r="Y18">
        <v>50</v>
      </c>
      <c r="Z18">
        <v>0</v>
      </c>
      <c r="AA18">
        <v>6.77</v>
      </c>
      <c r="AB18">
        <v>0.42</v>
      </c>
      <c r="AC18">
        <v>26.49</v>
      </c>
      <c r="AD18">
        <v>0.72</v>
      </c>
      <c r="AE18">
        <v>0</v>
      </c>
      <c r="AF18">
        <v>0.37</v>
      </c>
      <c r="AG18">
        <v>115.98</v>
      </c>
      <c r="AH18">
        <v>48.32</v>
      </c>
      <c r="AI18">
        <v>30</v>
      </c>
      <c r="AJ18">
        <v>12.25</v>
      </c>
      <c r="AK18">
        <v>10</v>
      </c>
      <c r="AL18">
        <v>42.97</v>
      </c>
      <c r="AM18">
        <v>0</v>
      </c>
      <c r="AN18">
        <v>30</v>
      </c>
      <c r="AO18">
        <v>0</v>
      </c>
      <c r="AP18">
        <v>24.16</v>
      </c>
      <c r="AQ18">
        <v>2.9</v>
      </c>
      <c r="AR18">
        <v>14.3</v>
      </c>
      <c r="AS18">
        <v>0.64</v>
      </c>
      <c r="AT18">
        <v>10</v>
      </c>
      <c r="AU18">
        <v>62.82</v>
      </c>
      <c r="AV18">
        <v>0.42</v>
      </c>
      <c r="AW18">
        <v>12.66</v>
      </c>
      <c r="AX18">
        <v>0</v>
      </c>
      <c r="AY18">
        <v>0.36</v>
      </c>
      <c r="AZ18">
        <v>41.56</v>
      </c>
      <c r="BA18">
        <v>0</v>
      </c>
      <c r="BB18">
        <v>0.7</v>
      </c>
      <c r="BC18">
        <v>81.09</v>
      </c>
      <c r="BD18">
        <v>0.64</v>
      </c>
    </row>
    <row r="19" spans="1:56">
      <c r="A19" t="s">
        <v>267</v>
      </c>
      <c r="G19" t="s">
        <v>61</v>
      </c>
      <c r="H19" s="115">
        <v>455.25999999999993</v>
      </c>
      <c r="I19" s="88">
        <v>25.55</v>
      </c>
      <c r="J19" s="88">
        <v>161.44</v>
      </c>
      <c r="K19" s="88">
        <v>69.59</v>
      </c>
      <c r="L19" s="88">
        <v>0</v>
      </c>
      <c r="M19" s="116">
        <v>0</v>
      </c>
      <c r="N19" s="115">
        <v>0</v>
      </c>
      <c r="O19" s="88">
        <v>130</v>
      </c>
      <c r="P19" s="88">
        <v>0</v>
      </c>
      <c r="Q19" s="88">
        <v>0</v>
      </c>
      <c r="R19" s="88">
        <v>0</v>
      </c>
      <c r="S19" s="116">
        <v>0</v>
      </c>
      <c r="W19">
        <v>0.56000000000000005</v>
      </c>
      <c r="X19">
        <v>214.83</v>
      </c>
      <c r="Y19">
        <v>50</v>
      </c>
      <c r="Z19">
        <v>0</v>
      </c>
      <c r="AA19">
        <v>6.77</v>
      </c>
      <c r="AB19">
        <v>0.42</v>
      </c>
      <c r="AC19">
        <v>26.49</v>
      </c>
      <c r="AD19">
        <v>0.72</v>
      </c>
      <c r="AE19">
        <v>0</v>
      </c>
      <c r="AF19">
        <v>0.37</v>
      </c>
      <c r="AG19">
        <v>115.98</v>
      </c>
      <c r="AH19">
        <v>48.32</v>
      </c>
      <c r="AI19">
        <v>30</v>
      </c>
      <c r="AJ19">
        <v>12.25</v>
      </c>
      <c r="AK19">
        <v>10</v>
      </c>
      <c r="AL19">
        <v>42.97</v>
      </c>
      <c r="AM19">
        <v>0</v>
      </c>
      <c r="AN19">
        <v>30</v>
      </c>
      <c r="AO19">
        <v>0</v>
      </c>
      <c r="AP19">
        <v>24.16</v>
      </c>
      <c r="AQ19">
        <v>2.9</v>
      </c>
      <c r="AR19">
        <v>14.21</v>
      </c>
      <c r="AS19">
        <v>0.64</v>
      </c>
      <c r="AT19">
        <v>10</v>
      </c>
      <c r="AU19">
        <v>62.82</v>
      </c>
      <c r="AV19">
        <v>0.42</v>
      </c>
      <c r="AW19">
        <v>12.66</v>
      </c>
      <c r="AX19">
        <v>0</v>
      </c>
      <c r="AY19">
        <v>0.36</v>
      </c>
      <c r="AZ19">
        <v>41.56</v>
      </c>
      <c r="BA19">
        <v>0</v>
      </c>
      <c r="BB19">
        <v>0.7</v>
      </c>
      <c r="BC19">
        <v>81.09</v>
      </c>
      <c r="BD19">
        <v>0.64</v>
      </c>
    </row>
    <row r="20" spans="1:56">
      <c r="A20" t="s">
        <v>268</v>
      </c>
      <c r="G20" t="s">
        <v>62</v>
      </c>
      <c r="H20" s="115">
        <v>455.25999999999993</v>
      </c>
      <c r="I20" s="88">
        <v>25.55</v>
      </c>
      <c r="J20" s="88">
        <v>161.44</v>
      </c>
      <c r="K20" s="88">
        <v>69.59</v>
      </c>
      <c r="L20" s="88">
        <v>0</v>
      </c>
      <c r="M20" s="116">
        <v>0</v>
      </c>
      <c r="N20" s="115">
        <v>0</v>
      </c>
      <c r="O20" s="88">
        <v>130</v>
      </c>
      <c r="P20" s="88">
        <v>0</v>
      </c>
      <c r="Q20" s="88">
        <v>0</v>
      </c>
      <c r="R20" s="88">
        <v>0</v>
      </c>
      <c r="S20" s="116">
        <v>0</v>
      </c>
      <c r="W20">
        <v>0.56000000000000005</v>
      </c>
      <c r="X20">
        <v>214.83</v>
      </c>
      <c r="Y20">
        <v>50</v>
      </c>
      <c r="Z20">
        <v>0</v>
      </c>
      <c r="AA20">
        <v>6.77</v>
      </c>
      <c r="AB20">
        <v>0.42</v>
      </c>
      <c r="AC20">
        <v>26.49</v>
      </c>
      <c r="AD20">
        <v>0.72</v>
      </c>
      <c r="AE20">
        <v>0</v>
      </c>
      <c r="AF20">
        <v>0.37</v>
      </c>
      <c r="AG20">
        <v>115.98</v>
      </c>
      <c r="AH20">
        <v>48.32</v>
      </c>
      <c r="AI20">
        <v>30</v>
      </c>
      <c r="AJ20">
        <v>12.25</v>
      </c>
      <c r="AK20">
        <v>10</v>
      </c>
      <c r="AL20">
        <v>42.97</v>
      </c>
      <c r="AM20">
        <v>0</v>
      </c>
      <c r="AN20">
        <v>30</v>
      </c>
      <c r="AO20">
        <v>0</v>
      </c>
      <c r="AP20">
        <v>24.16</v>
      </c>
      <c r="AQ20">
        <v>2.9</v>
      </c>
      <c r="AR20">
        <v>14.21</v>
      </c>
      <c r="AS20">
        <v>0.64</v>
      </c>
      <c r="AT20">
        <v>10</v>
      </c>
      <c r="AU20">
        <v>62.82</v>
      </c>
      <c r="AV20">
        <v>0.42</v>
      </c>
      <c r="AW20">
        <v>12.66</v>
      </c>
      <c r="AX20">
        <v>0</v>
      </c>
      <c r="AY20">
        <v>0.36</v>
      </c>
      <c r="AZ20">
        <v>41.56</v>
      </c>
      <c r="BA20">
        <v>0</v>
      </c>
      <c r="BB20">
        <v>0.7</v>
      </c>
      <c r="BC20">
        <v>81.09</v>
      </c>
      <c r="BD20">
        <v>0.64</v>
      </c>
    </row>
    <row r="21" spans="1:56">
      <c r="A21" t="s">
        <v>254</v>
      </c>
      <c r="G21" t="s">
        <v>63</v>
      </c>
      <c r="H21" s="115">
        <v>455.25999999999993</v>
      </c>
      <c r="I21" s="88">
        <v>25.55</v>
      </c>
      <c r="J21" s="88">
        <v>161.44</v>
      </c>
      <c r="K21" s="88">
        <v>69.59</v>
      </c>
      <c r="L21" s="88">
        <v>0</v>
      </c>
      <c r="M21" s="116">
        <v>0</v>
      </c>
      <c r="N21" s="115">
        <v>0</v>
      </c>
      <c r="O21" s="88">
        <v>130</v>
      </c>
      <c r="P21" s="88">
        <v>0</v>
      </c>
      <c r="Q21" s="88">
        <v>0</v>
      </c>
      <c r="R21" s="88">
        <v>0</v>
      </c>
      <c r="S21" s="116">
        <v>0</v>
      </c>
      <c r="W21">
        <v>0.56000000000000005</v>
      </c>
      <c r="X21">
        <v>214.83</v>
      </c>
      <c r="Y21">
        <v>50</v>
      </c>
      <c r="Z21">
        <v>0</v>
      </c>
      <c r="AA21">
        <v>6.77</v>
      </c>
      <c r="AB21">
        <v>0.42</v>
      </c>
      <c r="AC21">
        <v>26.49</v>
      </c>
      <c r="AD21">
        <v>0.72</v>
      </c>
      <c r="AE21">
        <v>0</v>
      </c>
      <c r="AF21">
        <v>0.37</v>
      </c>
      <c r="AG21">
        <v>115.98</v>
      </c>
      <c r="AH21">
        <v>48.32</v>
      </c>
      <c r="AI21">
        <v>30</v>
      </c>
      <c r="AJ21">
        <v>12.25</v>
      </c>
      <c r="AK21">
        <v>10</v>
      </c>
      <c r="AL21">
        <v>42.97</v>
      </c>
      <c r="AM21">
        <v>0</v>
      </c>
      <c r="AN21">
        <v>30</v>
      </c>
      <c r="AO21">
        <v>0</v>
      </c>
      <c r="AP21">
        <v>24.16</v>
      </c>
      <c r="AQ21">
        <v>2.9</v>
      </c>
      <c r="AR21">
        <v>14.21</v>
      </c>
      <c r="AS21">
        <v>0.64</v>
      </c>
      <c r="AT21">
        <v>10</v>
      </c>
      <c r="AU21">
        <v>62.82</v>
      </c>
      <c r="AV21">
        <v>0.42</v>
      </c>
      <c r="AW21">
        <v>12.66</v>
      </c>
      <c r="AX21">
        <v>0</v>
      </c>
      <c r="AY21">
        <v>0.36</v>
      </c>
      <c r="AZ21">
        <v>41.56</v>
      </c>
      <c r="BA21">
        <v>0</v>
      </c>
      <c r="BB21">
        <v>0.7</v>
      </c>
      <c r="BC21">
        <v>81.09</v>
      </c>
      <c r="BD21">
        <v>0.64</v>
      </c>
    </row>
    <row r="22" spans="1:56">
      <c r="A22" t="s">
        <v>255</v>
      </c>
      <c r="G22" t="s">
        <v>64</v>
      </c>
      <c r="H22" s="115">
        <v>455.25999999999993</v>
      </c>
      <c r="I22" s="88">
        <v>25.55</v>
      </c>
      <c r="J22" s="88">
        <v>161.44</v>
      </c>
      <c r="K22" s="88">
        <v>69.59</v>
      </c>
      <c r="L22" s="88">
        <v>0</v>
      </c>
      <c r="M22" s="116">
        <v>0</v>
      </c>
      <c r="N22" s="115">
        <v>0</v>
      </c>
      <c r="O22" s="88">
        <v>130</v>
      </c>
      <c r="P22" s="88">
        <v>0</v>
      </c>
      <c r="Q22" s="88">
        <v>0</v>
      </c>
      <c r="R22" s="88">
        <v>0</v>
      </c>
      <c r="S22" s="116">
        <v>0</v>
      </c>
      <c r="W22">
        <v>0.56000000000000005</v>
      </c>
      <c r="X22">
        <v>214.83</v>
      </c>
      <c r="Y22">
        <v>50</v>
      </c>
      <c r="Z22">
        <v>0</v>
      </c>
      <c r="AA22">
        <v>6.77</v>
      </c>
      <c r="AB22">
        <v>0.42</v>
      </c>
      <c r="AC22">
        <v>26.49</v>
      </c>
      <c r="AD22">
        <v>0.72</v>
      </c>
      <c r="AE22">
        <v>0</v>
      </c>
      <c r="AF22">
        <v>0.37</v>
      </c>
      <c r="AG22">
        <v>115.98</v>
      </c>
      <c r="AH22">
        <v>48.32</v>
      </c>
      <c r="AI22">
        <v>30</v>
      </c>
      <c r="AJ22">
        <v>12.25</v>
      </c>
      <c r="AK22">
        <v>10</v>
      </c>
      <c r="AL22">
        <v>42.97</v>
      </c>
      <c r="AM22">
        <v>0</v>
      </c>
      <c r="AN22">
        <v>30</v>
      </c>
      <c r="AO22">
        <v>0</v>
      </c>
      <c r="AP22">
        <v>24.16</v>
      </c>
      <c r="AQ22">
        <v>2.9</v>
      </c>
      <c r="AR22">
        <v>14.21</v>
      </c>
      <c r="AS22">
        <v>0.64</v>
      </c>
      <c r="AT22">
        <v>10</v>
      </c>
      <c r="AU22">
        <v>62.82</v>
      </c>
      <c r="AV22">
        <v>0.42</v>
      </c>
      <c r="AW22">
        <v>12.66</v>
      </c>
      <c r="AX22">
        <v>0</v>
      </c>
      <c r="AY22">
        <v>0.36</v>
      </c>
      <c r="AZ22">
        <v>41.56</v>
      </c>
      <c r="BA22">
        <v>0</v>
      </c>
      <c r="BB22">
        <v>0.7</v>
      </c>
      <c r="BC22">
        <v>81.09</v>
      </c>
      <c r="BD22">
        <v>0.64</v>
      </c>
    </row>
    <row r="23" spans="1:56">
      <c r="A23" t="s">
        <v>256</v>
      </c>
      <c r="G23" t="s">
        <v>65</v>
      </c>
      <c r="H23" s="115">
        <v>455.25999999999993</v>
      </c>
      <c r="I23" s="88">
        <v>12.89</v>
      </c>
      <c r="J23" s="88">
        <v>161.35000000000002</v>
      </c>
      <c r="K23" s="88">
        <v>69.59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0.56000000000000005</v>
      </c>
      <c r="X23">
        <v>214.83</v>
      </c>
      <c r="Y23">
        <v>50</v>
      </c>
      <c r="Z23">
        <v>0</v>
      </c>
      <c r="AA23">
        <v>6.77</v>
      </c>
      <c r="AB23">
        <v>0.42</v>
      </c>
      <c r="AC23">
        <v>26.49</v>
      </c>
      <c r="AD23">
        <v>0.72</v>
      </c>
      <c r="AE23">
        <v>0</v>
      </c>
      <c r="AF23">
        <v>0.37</v>
      </c>
      <c r="AG23">
        <v>115.98</v>
      </c>
      <c r="AH23">
        <v>48.32</v>
      </c>
      <c r="AI23">
        <v>30</v>
      </c>
      <c r="AJ23">
        <v>12.25</v>
      </c>
      <c r="AK23">
        <v>0</v>
      </c>
      <c r="AL23">
        <v>42.97</v>
      </c>
      <c r="AM23">
        <v>0</v>
      </c>
      <c r="AN23">
        <v>0</v>
      </c>
      <c r="AO23">
        <v>0</v>
      </c>
      <c r="AP23">
        <v>24.16</v>
      </c>
      <c r="AQ23">
        <v>2.9</v>
      </c>
      <c r="AR23">
        <v>14.12</v>
      </c>
      <c r="AS23">
        <v>0.64</v>
      </c>
      <c r="AT23">
        <v>10</v>
      </c>
      <c r="AU23">
        <v>62.82</v>
      </c>
      <c r="AV23">
        <v>0.42</v>
      </c>
      <c r="AW23">
        <v>0</v>
      </c>
      <c r="AX23">
        <v>0</v>
      </c>
      <c r="AY23">
        <v>0.36</v>
      </c>
      <c r="AZ23">
        <v>41.56</v>
      </c>
      <c r="BA23">
        <v>0</v>
      </c>
      <c r="BB23">
        <v>0.7</v>
      </c>
      <c r="BC23">
        <v>81.09</v>
      </c>
      <c r="BD23">
        <v>0.64</v>
      </c>
    </row>
    <row r="24" spans="1:56">
      <c r="A24" t="s">
        <v>257</v>
      </c>
      <c r="G24" t="s">
        <v>66</v>
      </c>
      <c r="H24" s="115">
        <v>455.25999999999993</v>
      </c>
      <c r="I24" s="88">
        <v>12.89</v>
      </c>
      <c r="J24" s="88">
        <v>161.35000000000002</v>
      </c>
      <c r="K24" s="88">
        <v>69.59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0.56000000000000005</v>
      </c>
      <c r="X24">
        <v>214.83</v>
      </c>
      <c r="Y24">
        <v>50</v>
      </c>
      <c r="Z24">
        <v>0</v>
      </c>
      <c r="AA24">
        <v>6.77</v>
      </c>
      <c r="AB24">
        <v>0.42</v>
      </c>
      <c r="AC24">
        <v>26.49</v>
      </c>
      <c r="AD24">
        <v>0.72</v>
      </c>
      <c r="AE24">
        <v>0</v>
      </c>
      <c r="AF24">
        <v>0.37</v>
      </c>
      <c r="AG24">
        <v>115.98</v>
      </c>
      <c r="AH24">
        <v>48.32</v>
      </c>
      <c r="AI24">
        <v>30</v>
      </c>
      <c r="AJ24">
        <v>12.25</v>
      </c>
      <c r="AK24">
        <v>0</v>
      </c>
      <c r="AL24">
        <v>42.97</v>
      </c>
      <c r="AM24">
        <v>0</v>
      </c>
      <c r="AN24">
        <v>0</v>
      </c>
      <c r="AO24">
        <v>0</v>
      </c>
      <c r="AP24">
        <v>24.16</v>
      </c>
      <c r="AQ24">
        <v>2.9</v>
      </c>
      <c r="AR24">
        <v>14.12</v>
      </c>
      <c r="AS24">
        <v>0.64</v>
      </c>
      <c r="AT24">
        <v>10</v>
      </c>
      <c r="AU24">
        <v>62.82</v>
      </c>
      <c r="AV24">
        <v>0.42</v>
      </c>
      <c r="AW24">
        <v>0</v>
      </c>
      <c r="AX24">
        <v>0</v>
      </c>
      <c r="AY24">
        <v>0.36</v>
      </c>
      <c r="AZ24">
        <v>41.56</v>
      </c>
      <c r="BA24">
        <v>0</v>
      </c>
      <c r="BB24">
        <v>0.7</v>
      </c>
      <c r="BC24">
        <v>81.09</v>
      </c>
      <c r="BD24">
        <v>0.64</v>
      </c>
    </row>
    <row r="25" spans="1:56">
      <c r="A25" t="s">
        <v>258</v>
      </c>
      <c r="G25" t="s">
        <v>67</v>
      </c>
      <c r="H25" s="115">
        <v>455.25999999999993</v>
      </c>
      <c r="I25" s="88">
        <v>12.89</v>
      </c>
      <c r="J25" s="88">
        <v>161.35000000000002</v>
      </c>
      <c r="K25" s="88">
        <v>69.59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0.56000000000000005</v>
      </c>
      <c r="X25">
        <v>214.83</v>
      </c>
      <c r="Y25">
        <v>50</v>
      </c>
      <c r="Z25">
        <v>0</v>
      </c>
      <c r="AA25">
        <v>6.77</v>
      </c>
      <c r="AB25">
        <v>0.42</v>
      </c>
      <c r="AC25">
        <v>26.49</v>
      </c>
      <c r="AD25">
        <v>0.72</v>
      </c>
      <c r="AE25">
        <v>0</v>
      </c>
      <c r="AF25">
        <v>0.37</v>
      </c>
      <c r="AG25">
        <v>115.98</v>
      </c>
      <c r="AH25">
        <v>48.32</v>
      </c>
      <c r="AI25">
        <v>30</v>
      </c>
      <c r="AJ25">
        <v>12.25</v>
      </c>
      <c r="AK25">
        <v>0</v>
      </c>
      <c r="AL25">
        <v>42.97</v>
      </c>
      <c r="AM25">
        <v>0</v>
      </c>
      <c r="AN25">
        <v>0</v>
      </c>
      <c r="AO25">
        <v>0</v>
      </c>
      <c r="AP25">
        <v>24.16</v>
      </c>
      <c r="AQ25">
        <v>2.9</v>
      </c>
      <c r="AR25">
        <v>14.12</v>
      </c>
      <c r="AS25">
        <v>0.64</v>
      </c>
      <c r="AT25">
        <v>10</v>
      </c>
      <c r="AU25">
        <v>62.82</v>
      </c>
      <c r="AV25">
        <v>0.42</v>
      </c>
      <c r="AW25">
        <v>0</v>
      </c>
      <c r="AX25">
        <v>0</v>
      </c>
      <c r="AY25">
        <v>0.36</v>
      </c>
      <c r="AZ25">
        <v>41.56</v>
      </c>
      <c r="BA25">
        <v>0</v>
      </c>
      <c r="BB25">
        <v>0.7</v>
      </c>
      <c r="BC25">
        <v>81.09</v>
      </c>
      <c r="BD25">
        <v>0.64</v>
      </c>
    </row>
    <row r="26" spans="1:56">
      <c r="A26" t="s">
        <v>259</v>
      </c>
      <c r="G26" t="s">
        <v>68</v>
      </c>
      <c r="H26" s="115">
        <v>455.25999999999993</v>
      </c>
      <c r="I26" s="88">
        <v>12.89</v>
      </c>
      <c r="J26" s="88">
        <v>161.35000000000002</v>
      </c>
      <c r="K26" s="88">
        <v>69.59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0.56000000000000005</v>
      </c>
      <c r="X26">
        <v>214.83</v>
      </c>
      <c r="Y26">
        <v>50</v>
      </c>
      <c r="Z26">
        <v>0</v>
      </c>
      <c r="AA26">
        <v>6.77</v>
      </c>
      <c r="AB26">
        <v>0.42</v>
      </c>
      <c r="AC26">
        <v>26.49</v>
      </c>
      <c r="AD26">
        <v>0.72</v>
      </c>
      <c r="AE26">
        <v>0</v>
      </c>
      <c r="AF26">
        <v>0.37</v>
      </c>
      <c r="AG26">
        <v>115.98</v>
      </c>
      <c r="AH26">
        <v>48.32</v>
      </c>
      <c r="AI26">
        <v>30</v>
      </c>
      <c r="AJ26">
        <v>12.25</v>
      </c>
      <c r="AK26">
        <v>0</v>
      </c>
      <c r="AL26">
        <v>42.97</v>
      </c>
      <c r="AM26">
        <v>0</v>
      </c>
      <c r="AN26">
        <v>0</v>
      </c>
      <c r="AO26">
        <v>0</v>
      </c>
      <c r="AP26">
        <v>24.16</v>
      </c>
      <c r="AQ26">
        <v>2.9</v>
      </c>
      <c r="AR26">
        <v>14.12</v>
      </c>
      <c r="AS26">
        <v>0.64</v>
      </c>
      <c r="AT26">
        <v>10</v>
      </c>
      <c r="AU26">
        <v>62.82</v>
      </c>
      <c r="AV26">
        <v>0.42</v>
      </c>
      <c r="AW26">
        <v>0</v>
      </c>
      <c r="AX26">
        <v>0</v>
      </c>
      <c r="AY26">
        <v>0.36</v>
      </c>
      <c r="AZ26">
        <v>41.56</v>
      </c>
      <c r="BA26">
        <v>0</v>
      </c>
      <c r="BB26">
        <v>0.7</v>
      </c>
      <c r="BC26">
        <v>81.09</v>
      </c>
      <c r="BD26">
        <v>0.64</v>
      </c>
    </row>
    <row r="27" spans="1:56">
      <c r="A27" t="s">
        <v>260</v>
      </c>
      <c r="G27" t="s">
        <v>69</v>
      </c>
      <c r="H27" s="115">
        <v>455.25999999999993</v>
      </c>
      <c r="I27" s="88">
        <v>12.89</v>
      </c>
      <c r="J27" s="88">
        <v>161.25</v>
      </c>
      <c r="K27" s="88">
        <v>69.59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0.56000000000000005</v>
      </c>
      <c r="X27">
        <v>214.83</v>
      </c>
      <c r="Y27">
        <v>50</v>
      </c>
      <c r="Z27">
        <v>0</v>
      </c>
      <c r="AA27">
        <v>6.77</v>
      </c>
      <c r="AB27">
        <v>0.42</v>
      </c>
      <c r="AC27">
        <v>26.49</v>
      </c>
      <c r="AD27">
        <v>0.72</v>
      </c>
      <c r="AE27">
        <v>0</v>
      </c>
      <c r="AF27">
        <v>0.37</v>
      </c>
      <c r="AG27">
        <v>115.98</v>
      </c>
      <c r="AH27">
        <v>48.32</v>
      </c>
      <c r="AI27">
        <v>30</v>
      </c>
      <c r="AJ27">
        <v>12.25</v>
      </c>
      <c r="AK27">
        <v>0</v>
      </c>
      <c r="AL27">
        <v>42.97</v>
      </c>
      <c r="AM27">
        <v>0</v>
      </c>
      <c r="AN27">
        <v>0</v>
      </c>
      <c r="AO27">
        <v>0</v>
      </c>
      <c r="AP27">
        <v>24.16</v>
      </c>
      <c r="AQ27">
        <v>2.9</v>
      </c>
      <c r="AR27">
        <v>14.02</v>
      </c>
      <c r="AS27">
        <v>0.64</v>
      </c>
      <c r="AT27">
        <v>10</v>
      </c>
      <c r="AU27">
        <v>62.82</v>
      </c>
      <c r="AV27">
        <v>0.42</v>
      </c>
      <c r="AW27">
        <v>0</v>
      </c>
      <c r="AX27">
        <v>0</v>
      </c>
      <c r="AY27">
        <v>0.36</v>
      </c>
      <c r="AZ27">
        <v>41.56</v>
      </c>
      <c r="BA27">
        <v>0</v>
      </c>
      <c r="BB27">
        <v>0.7</v>
      </c>
      <c r="BC27">
        <v>81.09</v>
      </c>
      <c r="BD27">
        <v>0.64</v>
      </c>
    </row>
    <row r="28" spans="1:56">
      <c r="A28" t="s">
        <v>261</v>
      </c>
      <c r="G28" t="s">
        <v>70</v>
      </c>
      <c r="H28" s="115">
        <v>455.25999999999993</v>
      </c>
      <c r="I28" s="88">
        <v>12.89</v>
      </c>
      <c r="J28" s="88">
        <v>161.25</v>
      </c>
      <c r="K28" s="88">
        <v>69.59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0.56000000000000005</v>
      </c>
      <c r="X28">
        <v>214.83</v>
      </c>
      <c r="Y28">
        <v>50</v>
      </c>
      <c r="Z28">
        <v>0</v>
      </c>
      <c r="AA28">
        <v>6.77</v>
      </c>
      <c r="AB28">
        <v>0.42</v>
      </c>
      <c r="AC28">
        <v>26.49</v>
      </c>
      <c r="AD28">
        <v>0.72</v>
      </c>
      <c r="AE28">
        <v>0</v>
      </c>
      <c r="AF28">
        <v>0.37</v>
      </c>
      <c r="AG28">
        <v>115.98</v>
      </c>
      <c r="AH28">
        <v>48.32</v>
      </c>
      <c r="AI28">
        <v>30</v>
      </c>
      <c r="AJ28">
        <v>12.25</v>
      </c>
      <c r="AK28">
        <v>0</v>
      </c>
      <c r="AL28">
        <v>42.97</v>
      </c>
      <c r="AM28">
        <v>0</v>
      </c>
      <c r="AN28">
        <v>0</v>
      </c>
      <c r="AO28">
        <v>0</v>
      </c>
      <c r="AP28">
        <v>24.16</v>
      </c>
      <c r="AQ28">
        <v>2.9</v>
      </c>
      <c r="AR28">
        <v>14.02</v>
      </c>
      <c r="AS28">
        <v>0.64</v>
      </c>
      <c r="AT28">
        <v>10</v>
      </c>
      <c r="AU28">
        <v>62.82</v>
      </c>
      <c r="AV28">
        <v>0.42</v>
      </c>
      <c r="AW28">
        <v>0</v>
      </c>
      <c r="AX28">
        <v>0</v>
      </c>
      <c r="AY28">
        <v>0.36</v>
      </c>
      <c r="AZ28">
        <v>41.56</v>
      </c>
      <c r="BA28">
        <v>0</v>
      </c>
      <c r="BB28">
        <v>0.7</v>
      </c>
      <c r="BC28">
        <v>81.09</v>
      </c>
      <c r="BD28">
        <v>0.64</v>
      </c>
    </row>
    <row r="29" spans="1:56">
      <c r="A29" t="s">
        <v>269</v>
      </c>
      <c r="G29" t="s">
        <v>71</v>
      </c>
      <c r="H29" s="115">
        <v>455.25999999999993</v>
      </c>
      <c r="I29" s="88">
        <v>12.89</v>
      </c>
      <c r="J29" s="88">
        <v>161.25</v>
      </c>
      <c r="K29" s="88">
        <v>69.59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0.56000000000000005</v>
      </c>
      <c r="X29">
        <v>214.83</v>
      </c>
      <c r="Y29">
        <v>50</v>
      </c>
      <c r="Z29">
        <v>0</v>
      </c>
      <c r="AA29">
        <v>6.77</v>
      </c>
      <c r="AB29">
        <v>0.42</v>
      </c>
      <c r="AC29">
        <v>26.49</v>
      </c>
      <c r="AD29">
        <v>0.72</v>
      </c>
      <c r="AE29">
        <v>0</v>
      </c>
      <c r="AF29">
        <v>0.37</v>
      </c>
      <c r="AG29">
        <v>115.98</v>
      </c>
      <c r="AH29">
        <v>48.32</v>
      </c>
      <c r="AI29">
        <v>30</v>
      </c>
      <c r="AJ29">
        <v>12.25</v>
      </c>
      <c r="AK29">
        <v>0</v>
      </c>
      <c r="AL29">
        <v>42.97</v>
      </c>
      <c r="AM29">
        <v>0</v>
      </c>
      <c r="AN29">
        <v>0</v>
      </c>
      <c r="AO29">
        <v>0</v>
      </c>
      <c r="AP29">
        <v>24.16</v>
      </c>
      <c r="AQ29">
        <v>2.9</v>
      </c>
      <c r="AR29">
        <v>14.02</v>
      </c>
      <c r="AS29">
        <v>0.64</v>
      </c>
      <c r="AT29">
        <v>10</v>
      </c>
      <c r="AU29">
        <v>62.82</v>
      </c>
      <c r="AV29">
        <v>0.42</v>
      </c>
      <c r="AW29">
        <v>0</v>
      </c>
      <c r="AX29">
        <v>0</v>
      </c>
      <c r="AY29">
        <v>0.36</v>
      </c>
      <c r="AZ29">
        <v>41.56</v>
      </c>
      <c r="BA29">
        <v>0</v>
      </c>
      <c r="BB29">
        <v>0.7</v>
      </c>
      <c r="BC29">
        <v>81.09</v>
      </c>
      <c r="BD29">
        <v>0.64</v>
      </c>
    </row>
    <row r="30" spans="1:56">
      <c r="A30" t="s">
        <v>270</v>
      </c>
      <c r="G30" t="s">
        <v>72</v>
      </c>
      <c r="H30" s="115">
        <v>458.75999999999993</v>
      </c>
      <c r="I30" s="88">
        <v>14.39</v>
      </c>
      <c r="J30" s="88">
        <v>161.25</v>
      </c>
      <c r="K30" s="88">
        <v>69.59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0.56000000000000005</v>
      </c>
      <c r="X30">
        <v>214.83</v>
      </c>
      <c r="Y30">
        <v>50</v>
      </c>
      <c r="Z30">
        <v>0</v>
      </c>
      <c r="AA30">
        <v>6.77</v>
      </c>
      <c r="AB30">
        <v>0.42</v>
      </c>
      <c r="AC30">
        <v>26.49</v>
      </c>
      <c r="AD30">
        <v>0.72</v>
      </c>
      <c r="AE30">
        <v>0</v>
      </c>
      <c r="AF30">
        <v>0.37</v>
      </c>
      <c r="AG30">
        <v>115.98</v>
      </c>
      <c r="AH30">
        <v>48.32</v>
      </c>
      <c r="AI30">
        <v>30</v>
      </c>
      <c r="AJ30">
        <v>12.25</v>
      </c>
      <c r="AK30">
        <v>0</v>
      </c>
      <c r="AL30">
        <v>42.97</v>
      </c>
      <c r="AM30">
        <v>0</v>
      </c>
      <c r="AN30">
        <v>0</v>
      </c>
      <c r="AO30">
        <v>1.5</v>
      </c>
      <c r="AP30">
        <v>24.16</v>
      </c>
      <c r="AQ30">
        <v>2.9</v>
      </c>
      <c r="AR30">
        <v>14.02</v>
      </c>
      <c r="AS30">
        <v>0.64</v>
      </c>
      <c r="AT30">
        <v>10</v>
      </c>
      <c r="AU30">
        <v>62.82</v>
      </c>
      <c r="AV30">
        <v>0.42</v>
      </c>
      <c r="AW30">
        <v>0</v>
      </c>
      <c r="AX30">
        <v>3.5</v>
      </c>
      <c r="AY30">
        <v>0.36</v>
      </c>
      <c r="AZ30">
        <v>41.56</v>
      </c>
      <c r="BA30">
        <v>0</v>
      </c>
      <c r="BB30">
        <v>0.7</v>
      </c>
      <c r="BC30">
        <v>81.09</v>
      </c>
      <c r="BD30">
        <v>0.64</v>
      </c>
    </row>
    <row r="31" spans="1:56">
      <c r="A31" t="s">
        <v>280</v>
      </c>
      <c r="G31" t="s">
        <v>73</v>
      </c>
      <c r="H31" s="115">
        <v>471.74999999999994</v>
      </c>
      <c r="I31" s="88">
        <v>20.39</v>
      </c>
      <c r="J31" s="88">
        <v>161.17000000000002</v>
      </c>
      <c r="K31" s="88">
        <v>69.59</v>
      </c>
      <c r="L31" s="88">
        <v>0</v>
      </c>
      <c r="M31" s="116">
        <v>0</v>
      </c>
      <c r="N31" s="115">
        <v>0</v>
      </c>
      <c r="O31" s="88">
        <v>140</v>
      </c>
      <c r="P31" s="88">
        <v>0</v>
      </c>
      <c r="Q31" s="88">
        <v>0</v>
      </c>
      <c r="R31" s="88">
        <v>0</v>
      </c>
      <c r="S31" s="116">
        <v>0</v>
      </c>
      <c r="W31">
        <v>0.56000000000000005</v>
      </c>
      <c r="X31">
        <v>214.83</v>
      </c>
      <c r="Y31">
        <v>50</v>
      </c>
      <c r="Z31">
        <v>0</v>
      </c>
      <c r="AA31">
        <v>6.77</v>
      </c>
      <c r="AB31">
        <v>0.42</v>
      </c>
      <c r="AC31">
        <v>25.48</v>
      </c>
      <c r="AD31">
        <v>0.72</v>
      </c>
      <c r="AE31">
        <v>50</v>
      </c>
      <c r="AF31">
        <v>0.37</v>
      </c>
      <c r="AG31">
        <v>115.98</v>
      </c>
      <c r="AH31">
        <v>48.32</v>
      </c>
      <c r="AI31">
        <v>30</v>
      </c>
      <c r="AJ31">
        <v>12.25</v>
      </c>
      <c r="AK31">
        <v>0</v>
      </c>
      <c r="AL31">
        <v>42.97</v>
      </c>
      <c r="AM31">
        <v>0</v>
      </c>
      <c r="AN31">
        <v>0</v>
      </c>
      <c r="AO31">
        <v>7.5</v>
      </c>
      <c r="AP31">
        <v>24.16</v>
      </c>
      <c r="AQ31">
        <v>2.9</v>
      </c>
      <c r="AR31">
        <v>13.94</v>
      </c>
      <c r="AS31">
        <v>0.64</v>
      </c>
      <c r="AT31">
        <v>10</v>
      </c>
      <c r="AU31">
        <v>62.82</v>
      </c>
      <c r="AV31">
        <v>0.42</v>
      </c>
      <c r="AW31">
        <v>0</v>
      </c>
      <c r="AX31">
        <v>17.5</v>
      </c>
      <c r="AY31">
        <v>0.36</v>
      </c>
      <c r="AZ31">
        <v>41.56</v>
      </c>
      <c r="BA31">
        <v>0</v>
      </c>
      <c r="BB31">
        <v>0.7</v>
      </c>
      <c r="BC31">
        <v>81.09</v>
      </c>
      <c r="BD31">
        <v>0.64</v>
      </c>
    </row>
    <row r="32" spans="1:56">
      <c r="A32" t="s">
        <v>281</v>
      </c>
      <c r="G32" t="s">
        <v>74</v>
      </c>
      <c r="H32" s="115">
        <v>482.24999999999994</v>
      </c>
      <c r="I32" s="88">
        <v>24.89</v>
      </c>
      <c r="J32" s="88">
        <v>161.17000000000002</v>
      </c>
      <c r="K32" s="88">
        <v>69.59</v>
      </c>
      <c r="L32" s="88">
        <v>0.1</v>
      </c>
      <c r="M32" s="116">
        <v>0</v>
      </c>
      <c r="N32" s="115">
        <v>0</v>
      </c>
      <c r="O32" s="88">
        <v>140</v>
      </c>
      <c r="P32" s="88">
        <v>0</v>
      </c>
      <c r="Q32" s="88">
        <v>0</v>
      </c>
      <c r="R32" s="88">
        <v>0</v>
      </c>
      <c r="S32" s="116">
        <v>0</v>
      </c>
      <c r="W32">
        <v>0.56000000000000005</v>
      </c>
      <c r="X32">
        <v>214.83</v>
      </c>
      <c r="Y32">
        <v>50</v>
      </c>
      <c r="Z32">
        <v>0</v>
      </c>
      <c r="AA32">
        <v>6.77</v>
      </c>
      <c r="AB32">
        <v>0.42</v>
      </c>
      <c r="AC32">
        <v>25.48</v>
      </c>
      <c r="AD32">
        <v>0.72</v>
      </c>
      <c r="AE32">
        <v>50</v>
      </c>
      <c r="AF32">
        <v>0.37</v>
      </c>
      <c r="AG32">
        <v>115.98</v>
      </c>
      <c r="AH32">
        <v>48.32</v>
      </c>
      <c r="AI32">
        <v>30</v>
      </c>
      <c r="AJ32">
        <v>12.25</v>
      </c>
      <c r="AK32">
        <v>0</v>
      </c>
      <c r="AL32">
        <v>42.97</v>
      </c>
      <c r="AM32">
        <v>0</v>
      </c>
      <c r="AN32">
        <v>0</v>
      </c>
      <c r="AO32">
        <v>12</v>
      </c>
      <c r="AP32">
        <v>24.16</v>
      </c>
      <c r="AQ32">
        <v>2.9</v>
      </c>
      <c r="AR32">
        <v>13.94</v>
      </c>
      <c r="AS32">
        <v>0.64</v>
      </c>
      <c r="AT32">
        <v>10</v>
      </c>
      <c r="AU32">
        <v>62.82</v>
      </c>
      <c r="AV32">
        <v>0.42</v>
      </c>
      <c r="AW32">
        <v>0</v>
      </c>
      <c r="AX32">
        <v>28</v>
      </c>
      <c r="AY32">
        <v>0.36</v>
      </c>
      <c r="AZ32">
        <v>41.56</v>
      </c>
      <c r="BA32">
        <v>0.1</v>
      </c>
      <c r="BB32">
        <v>0.7</v>
      </c>
      <c r="BC32">
        <v>81.09</v>
      </c>
      <c r="BD32">
        <v>0.64</v>
      </c>
    </row>
    <row r="33" spans="1:56">
      <c r="A33" t="s">
        <v>282</v>
      </c>
      <c r="G33" t="s">
        <v>75</v>
      </c>
      <c r="H33" s="115">
        <v>492.74999999999994</v>
      </c>
      <c r="I33" s="88">
        <v>29.39</v>
      </c>
      <c r="J33" s="88">
        <v>161.17000000000002</v>
      </c>
      <c r="K33" s="88">
        <v>69.59</v>
      </c>
      <c r="L33" s="88">
        <v>0.42</v>
      </c>
      <c r="M33" s="116">
        <v>0</v>
      </c>
      <c r="N33" s="115">
        <v>0</v>
      </c>
      <c r="O33" s="88">
        <v>140</v>
      </c>
      <c r="P33" s="88">
        <v>0</v>
      </c>
      <c r="Q33" s="88">
        <v>0</v>
      </c>
      <c r="R33" s="88">
        <v>0</v>
      </c>
      <c r="S33" s="116">
        <v>0</v>
      </c>
      <c r="W33">
        <v>0.56000000000000005</v>
      </c>
      <c r="X33">
        <v>214.83</v>
      </c>
      <c r="Y33">
        <v>50</v>
      </c>
      <c r="Z33">
        <v>0</v>
      </c>
      <c r="AA33">
        <v>6.77</v>
      </c>
      <c r="AB33">
        <v>0.42</v>
      </c>
      <c r="AC33">
        <v>25.48</v>
      </c>
      <c r="AD33">
        <v>0.72</v>
      </c>
      <c r="AE33">
        <v>50</v>
      </c>
      <c r="AF33">
        <v>0.37</v>
      </c>
      <c r="AG33">
        <v>115.98</v>
      </c>
      <c r="AH33">
        <v>48.32</v>
      </c>
      <c r="AI33">
        <v>30</v>
      </c>
      <c r="AJ33">
        <v>12.25</v>
      </c>
      <c r="AK33">
        <v>0</v>
      </c>
      <c r="AL33">
        <v>42.97</v>
      </c>
      <c r="AM33">
        <v>0</v>
      </c>
      <c r="AN33">
        <v>0</v>
      </c>
      <c r="AO33">
        <v>16.5</v>
      </c>
      <c r="AP33">
        <v>24.16</v>
      </c>
      <c r="AQ33">
        <v>2.9</v>
      </c>
      <c r="AR33">
        <v>13.94</v>
      </c>
      <c r="AS33">
        <v>0.64</v>
      </c>
      <c r="AT33">
        <v>10</v>
      </c>
      <c r="AU33">
        <v>62.82</v>
      </c>
      <c r="AV33">
        <v>0.42</v>
      </c>
      <c r="AW33">
        <v>0</v>
      </c>
      <c r="AX33">
        <v>38.5</v>
      </c>
      <c r="AY33">
        <v>0.36</v>
      </c>
      <c r="AZ33">
        <v>41.56</v>
      </c>
      <c r="BA33">
        <v>0.42</v>
      </c>
      <c r="BB33">
        <v>0.7</v>
      </c>
      <c r="BC33">
        <v>81.09</v>
      </c>
      <c r="BD33">
        <v>0.64</v>
      </c>
    </row>
    <row r="34" spans="1:56">
      <c r="A34" t="s">
        <v>283</v>
      </c>
      <c r="G34" t="s">
        <v>76</v>
      </c>
      <c r="H34" s="115">
        <v>506.04999999999995</v>
      </c>
      <c r="I34" s="88">
        <v>35.090000000000003</v>
      </c>
      <c r="J34" s="88">
        <v>161.17000000000002</v>
      </c>
      <c r="K34" s="88">
        <v>69.59</v>
      </c>
      <c r="L34" s="88">
        <v>0.86</v>
      </c>
      <c r="M34" s="116">
        <v>0</v>
      </c>
      <c r="N34" s="115">
        <v>0</v>
      </c>
      <c r="O34" s="88">
        <v>140</v>
      </c>
      <c r="P34" s="88">
        <v>0</v>
      </c>
      <c r="Q34" s="88">
        <v>0</v>
      </c>
      <c r="R34" s="88">
        <v>0</v>
      </c>
      <c r="S34" s="116">
        <v>0</v>
      </c>
      <c r="W34">
        <v>0.56000000000000005</v>
      </c>
      <c r="X34">
        <v>214.83</v>
      </c>
      <c r="Y34">
        <v>50</v>
      </c>
      <c r="Z34">
        <v>0</v>
      </c>
      <c r="AA34">
        <v>6.77</v>
      </c>
      <c r="AB34">
        <v>0.42</v>
      </c>
      <c r="AC34">
        <v>25.48</v>
      </c>
      <c r="AD34">
        <v>0.72</v>
      </c>
      <c r="AE34">
        <v>50</v>
      </c>
      <c r="AF34">
        <v>0.37</v>
      </c>
      <c r="AG34">
        <v>115.98</v>
      </c>
      <c r="AH34">
        <v>48.32</v>
      </c>
      <c r="AI34">
        <v>30</v>
      </c>
      <c r="AJ34">
        <v>12.25</v>
      </c>
      <c r="AK34">
        <v>0</v>
      </c>
      <c r="AL34">
        <v>42.97</v>
      </c>
      <c r="AM34">
        <v>0</v>
      </c>
      <c r="AN34">
        <v>0</v>
      </c>
      <c r="AO34">
        <v>22.2</v>
      </c>
      <c r="AP34">
        <v>24.16</v>
      </c>
      <c r="AQ34">
        <v>2.9</v>
      </c>
      <c r="AR34">
        <v>13.94</v>
      </c>
      <c r="AS34">
        <v>0.64</v>
      </c>
      <c r="AT34">
        <v>10</v>
      </c>
      <c r="AU34">
        <v>62.82</v>
      </c>
      <c r="AV34">
        <v>0.42</v>
      </c>
      <c r="AW34">
        <v>0</v>
      </c>
      <c r="AX34">
        <v>51.8</v>
      </c>
      <c r="AY34">
        <v>0.36</v>
      </c>
      <c r="AZ34">
        <v>41.56</v>
      </c>
      <c r="BA34">
        <v>0.86</v>
      </c>
      <c r="BB34">
        <v>0.7</v>
      </c>
      <c r="BC34">
        <v>81.09</v>
      </c>
      <c r="BD34">
        <v>0.64</v>
      </c>
    </row>
    <row r="35" spans="1:56">
      <c r="A35" t="s">
        <v>298</v>
      </c>
      <c r="G35" t="s">
        <v>77</v>
      </c>
      <c r="H35" s="115">
        <v>520.73</v>
      </c>
      <c r="I35" s="88">
        <v>41.41</v>
      </c>
      <c r="J35" s="88">
        <v>161.07</v>
      </c>
      <c r="K35" s="88">
        <v>69.59</v>
      </c>
      <c r="L35" s="88">
        <v>1.17</v>
      </c>
      <c r="M35" s="116">
        <v>0</v>
      </c>
      <c r="N35" s="115">
        <v>0</v>
      </c>
      <c r="O35" s="88">
        <v>180</v>
      </c>
      <c r="P35" s="88">
        <v>0</v>
      </c>
      <c r="Q35" s="88">
        <v>0</v>
      </c>
      <c r="R35" s="88">
        <v>0</v>
      </c>
      <c r="S35" s="116">
        <v>0</v>
      </c>
      <c r="W35">
        <v>0.56000000000000005</v>
      </c>
      <c r="X35">
        <v>214.83</v>
      </c>
      <c r="Y35">
        <v>50</v>
      </c>
      <c r="Z35">
        <v>0</v>
      </c>
      <c r="AA35">
        <v>6.77</v>
      </c>
      <c r="AB35">
        <v>0.42</v>
      </c>
      <c r="AC35">
        <v>25.48</v>
      </c>
      <c r="AD35">
        <v>0.71</v>
      </c>
      <c r="AE35">
        <v>50</v>
      </c>
      <c r="AF35">
        <v>0.35</v>
      </c>
      <c r="AG35">
        <v>115.98</v>
      </c>
      <c r="AH35">
        <v>48.32</v>
      </c>
      <c r="AI35">
        <v>30</v>
      </c>
      <c r="AJ35">
        <v>12.25</v>
      </c>
      <c r="AK35">
        <v>10</v>
      </c>
      <c r="AL35">
        <v>42.97</v>
      </c>
      <c r="AM35">
        <v>0</v>
      </c>
      <c r="AN35">
        <v>30</v>
      </c>
      <c r="AO35">
        <v>28.5</v>
      </c>
      <c r="AP35">
        <v>24.16</v>
      </c>
      <c r="AQ35">
        <v>2.9</v>
      </c>
      <c r="AR35">
        <v>13.84</v>
      </c>
      <c r="AS35">
        <v>0.66</v>
      </c>
      <c r="AT35">
        <v>10</v>
      </c>
      <c r="AU35">
        <v>62.82</v>
      </c>
      <c r="AV35">
        <v>0.42</v>
      </c>
      <c r="AW35">
        <v>0</v>
      </c>
      <c r="AX35">
        <v>66.5</v>
      </c>
      <c r="AY35">
        <v>0.36</v>
      </c>
      <c r="AZ35">
        <v>41.56</v>
      </c>
      <c r="BA35">
        <v>1.17</v>
      </c>
      <c r="BB35">
        <v>0.69</v>
      </c>
      <c r="BC35">
        <v>81.09</v>
      </c>
      <c r="BD35">
        <v>0.66</v>
      </c>
    </row>
    <row r="36" spans="1:56">
      <c r="A36" t="s">
        <v>331</v>
      </c>
      <c r="G36" t="s">
        <v>78</v>
      </c>
      <c r="H36" s="115">
        <v>536.83000000000004</v>
      </c>
      <c r="I36" s="88">
        <v>48.309999999999995</v>
      </c>
      <c r="J36" s="88">
        <v>161.07</v>
      </c>
      <c r="K36" s="88">
        <v>69.59</v>
      </c>
      <c r="L36" s="88">
        <v>1.64</v>
      </c>
      <c r="M36" s="116">
        <v>0</v>
      </c>
      <c r="N36" s="115">
        <v>0</v>
      </c>
      <c r="O36" s="88">
        <v>180</v>
      </c>
      <c r="P36" s="88">
        <v>0</v>
      </c>
      <c r="Q36" s="88">
        <v>0</v>
      </c>
      <c r="R36" s="88">
        <v>0</v>
      </c>
      <c r="S36" s="116">
        <v>0</v>
      </c>
      <c r="W36">
        <v>0.56000000000000005</v>
      </c>
      <c r="X36">
        <v>214.83</v>
      </c>
      <c r="Y36">
        <v>50</v>
      </c>
      <c r="Z36">
        <v>0</v>
      </c>
      <c r="AA36">
        <v>6.77</v>
      </c>
      <c r="AB36">
        <v>0.42</v>
      </c>
      <c r="AC36">
        <v>25.48</v>
      </c>
      <c r="AD36">
        <v>0.71</v>
      </c>
      <c r="AE36">
        <v>50</v>
      </c>
      <c r="AF36">
        <v>0.35</v>
      </c>
      <c r="AG36">
        <v>115.98</v>
      </c>
      <c r="AH36">
        <v>48.32</v>
      </c>
      <c r="AI36">
        <v>30</v>
      </c>
      <c r="AJ36">
        <v>12.25</v>
      </c>
      <c r="AK36">
        <v>10</v>
      </c>
      <c r="AL36">
        <v>42.97</v>
      </c>
      <c r="AM36">
        <v>0</v>
      </c>
      <c r="AN36">
        <v>30</v>
      </c>
      <c r="AO36">
        <v>35.4</v>
      </c>
      <c r="AP36">
        <v>24.16</v>
      </c>
      <c r="AQ36">
        <v>2.9</v>
      </c>
      <c r="AR36">
        <v>13.84</v>
      </c>
      <c r="AS36">
        <v>0.66</v>
      </c>
      <c r="AT36">
        <v>10</v>
      </c>
      <c r="AU36">
        <v>62.82</v>
      </c>
      <c r="AV36">
        <v>0.42</v>
      </c>
      <c r="AW36">
        <v>0</v>
      </c>
      <c r="AX36">
        <v>82.6</v>
      </c>
      <c r="AY36">
        <v>0.36</v>
      </c>
      <c r="AZ36">
        <v>41.56</v>
      </c>
      <c r="BA36">
        <v>1.64</v>
      </c>
      <c r="BB36">
        <v>0.69</v>
      </c>
      <c r="BC36">
        <v>81.09</v>
      </c>
      <c r="BD36">
        <v>0.66</v>
      </c>
    </row>
    <row r="37" spans="1:56">
      <c r="A37" t="s">
        <v>332</v>
      </c>
      <c r="G37" t="s">
        <v>79</v>
      </c>
      <c r="H37" s="115">
        <v>550.83000000000004</v>
      </c>
      <c r="I37" s="88">
        <v>54.309999999999995</v>
      </c>
      <c r="J37" s="88">
        <v>161.07</v>
      </c>
      <c r="K37" s="88">
        <v>69.59</v>
      </c>
      <c r="L37" s="88">
        <v>2.5099999999999998</v>
      </c>
      <c r="M37" s="116">
        <v>0</v>
      </c>
      <c r="N37" s="115">
        <v>0</v>
      </c>
      <c r="O37" s="88">
        <v>180</v>
      </c>
      <c r="P37" s="88">
        <v>0</v>
      </c>
      <c r="Q37" s="88">
        <v>0</v>
      </c>
      <c r="R37" s="88">
        <v>0</v>
      </c>
      <c r="S37" s="116">
        <v>0</v>
      </c>
      <c r="W37">
        <v>0.56000000000000005</v>
      </c>
      <c r="X37">
        <v>214.83</v>
      </c>
      <c r="Y37">
        <v>50</v>
      </c>
      <c r="Z37">
        <v>0</v>
      </c>
      <c r="AA37">
        <v>6.77</v>
      </c>
      <c r="AB37">
        <v>0.42</v>
      </c>
      <c r="AC37">
        <v>25.48</v>
      </c>
      <c r="AD37">
        <v>0.71</v>
      </c>
      <c r="AE37">
        <v>50</v>
      </c>
      <c r="AF37">
        <v>0.35</v>
      </c>
      <c r="AG37">
        <v>115.98</v>
      </c>
      <c r="AH37">
        <v>48.32</v>
      </c>
      <c r="AI37">
        <v>30</v>
      </c>
      <c r="AJ37">
        <v>12.25</v>
      </c>
      <c r="AK37">
        <v>10</v>
      </c>
      <c r="AL37">
        <v>42.97</v>
      </c>
      <c r="AM37">
        <v>0</v>
      </c>
      <c r="AN37">
        <v>30</v>
      </c>
      <c r="AO37">
        <v>41.4</v>
      </c>
      <c r="AP37">
        <v>24.16</v>
      </c>
      <c r="AQ37">
        <v>2.9</v>
      </c>
      <c r="AR37">
        <v>13.84</v>
      </c>
      <c r="AS37">
        <v>0.66</v>
      </c>
      <c r="AT37">
        <v>10</v>
      </c>
      <c r="AU37">
        <v>62.82</v>
      </c>
      <c r="AV37">
        <v>0.42</v>
      </c>
      <c r="AW37">
        <v>0</v>
      </c>
      <c r="AX37">
        <v>96.6</v>
      </c>
      <c r="AY37">
        <v>0.36</v>
      </c>
      <c r="AZ37">
        <v>41.56</v>
      </c>
      <c r="BA37">
        <v>2.5099999999999998</v>
      </c>
      <c r="BB37">
        <v>0.69</v>
      </c>
      <c r="BC37">
        <v>81.09</v>
      </c>
      <c r="BD37">
        <v>0.66</v>
      </c>
    </row>
    <row r="38" spans="1:56">
      <c r="A38" t="s">
        <v>333</v>
      </c>
      <c r="G38" t="s">
        <v>80</v>
      </c>
      <c r="H38" s="115">
        <v>566.23</v>
      </c>
      <c r="I38" s="88">
        <v>60.91</v>
      </c>
      <c r="J38" s="88">
        <v>161.07</v>
      </c>
      <c r="K38" s="88">
        <v>69.59</v>
      </c>
      <c r="L38" s="88">
        <v>2.99</v>
      </c>
      <c r="M38" s="116">
        <v>0</v>
      </c>
      <c r="N38" s="115">
        <v>0</v>
      </c>
      <c r="O38" s="88">
        <v>180</v>
      </c>
      <c r="P38" s="88">
        <v>0</v>
      </c>
      <c r="Q38" s="88">
        <v>0</v>
      </c>
      <c r="R38" s="88">
        <v>0</v>
      </c>
      <c r="S38" s="116">
        <v>0</v>
      </c>
      <c r="W38">
        <v>0.56000000000000005</v>
      </c>
      <c r="X38">
        <v>214.83</v>
      </c>
      <c r="Y38">
        <v>50</v>
      </c>
      <c r="Z38">
        <v>0</v>
      </c>
      <c r="AA38">
        <v>6.77</v>
      </c>
      <c r="AB38">
        <v>0.42</v>
      </c>
      <c r="AC38">
        <v>25.48</v>
      </c>
      <c r="AD38">
        <v>0.71</v>
      </c>
      <c r="AE38">
        <v>50</v>
      </c>
      <c r="AF38">
        <v>0.35</v>
      </c>
      <c r="AG38">
        <v>115.98</v>
      </c>
      <c r="AH38">
        <v>48.32</v>
      </c>
      <c r="AI38">
        <v>30</v>
      </c>
      <c r="AJ38">
        <v>12.25</v>
      </c>
      <c r="AK38">
        <v>10</v>
      </c>
      <c r="AL38">
        <v>42.97</v>
      </c>
      <c r="AM38">
        <v>0</v>
      </c>
      <c r="AN38">
        <v>30</v>
      </c>
      <c r="AO38">
        <v>48</v>
      </c>
      <c r="AP38">
        <v>24.16</v>
      </c>
      <c r="AQ38">
        <v>2.9</v>
      </c>
      <c r="AR38">
        <v>13.84</v>
      </c>
      <c r="AS38">
        <v>0.66</v>
      </c>
      <c r="AT38">
        <v>10</v>
      </c>
      <c r="AU38">
        <v>62.82</v>
      </c>
      <c r="AV38">
        <v>0.42</v>
      </c>
      <c r="AW38">
        <v>0</v>
      </c>
      <c r="AX38">
        <v>112</v>
      </c>
      <c r="AY38">
        <v>0.36</v>
      </c>
      <c r="AZ38">
        <v>41.56</v>
      </c>
      <c r="BA38">
        <v>2.99</v>
      </c>
      <c r="BB38">
        <v>0.69</v>
      </c>
      <c r="BC38">
        <v>81.09</v>
      </c>
      <c r="BD38">
        <v>0.66</v>
      </c>
    </row>
    <row r="39" spans="1:56">
      <c r="A39" t="s">
        <v>334</v>
      </c>
      <c r="G39" t="s">
        <v>81</v>
      </c>
      <c r="H39" s="115">
        <v>579.47</v>
      </c>
      <c r="I39" s="88">
        <v>65.709999999999994</v>
      </c>
      <c r="J39" s="88">
        <v>160.97</v>
      </c>
      <c r="K39" s="88">
        <v>69.59</v>
      </c>
      <c r="L39" s="88">
        <v>3.76</v>
      </c>
      <c r="M39" s="116">
        <v>0</v>
      </c>
      <c r="N39" s="115">
        <v>0</v>
      </c>
      <c r="O39" s="88">
        <v>200</v>
      </c>
      <c r="P39" s="88">
        <v>0</v>
      </c>
      <c r="Q39" s="88">
        <v>0</v>
      </c>
      <c r="R39" s="88">
        <v>0</v>
      </c>
      <c r="S39" s="116">
        <v>0</v>
      </c>
      <c r="W39">
        <v>0.56000000000000005</v>
      </c>
      <c r="X39">
        <v>214.83</v>
      </c>
      <c r="Y39">
        <v>50</v>
      </c>
      <c r="Z39">
        <v>20</v>
      </c>
      <c r="AA39">
        <v>6.77</v>
      </c>
      <c r="AB39">
        <v>0.42</v>
      </c>
      <c r="AC39">
        <v>27.52</v>
      </c>
      <c r="AD39">
        <v>0.71</v>
      </c>
      <c r="AE39">
        <v>50</v>
      </c>
      <c r="AF39">
        <v>0.35</v>
      </c>
      <c r="AG39">
        <v>115.98</v>
      </c>
      <c r="AH39">
        <v>48.32</v>
      </c>
      <c r="AI39">
        <v>30</v>
      </c>
      <c r="AJ39">
        <v>12.25</v>
      </c>
      <c r="AK39">
        <v>10</v>
      </c>
      <c r="AL39">
        <v>42.97</v>
      </c>
      <c r="AM39">
        <v>0</v>
      </c>
      <c r="AN39">
        <v>30</v>
      </c>
      <c r="AO39">
        <v>52.8</v>
      </c>
      <c r="AP39">
        <v>24.16</v>
      </c>
      <c r="AQ39">
        <v>2.9</v>
      </c>
      <c r="AR39">
        <v>13.74</v>
      </c>
      <c r="AS39">
        <v>0.66</v>
      </c>
      <c r="AT39">
        <v>10</v>
      </c>
      <c r="AU39">
        <v>62.82</v>
      </c>
      <c r="AV39">
        <v>0.42</v>
      </c>
      <c r="AW39">
        <v>0</v>
      </c>
      <c r="AX39">
        <v>123.2</v>
      </c>
      <c r="AY39">
        <v>0.36</v>
      </c>
      <c r="AZ39">
        <v>41.56</v>
      </c>
      <c r="BA39">
        <v>3.76</v>
      </c>
      <c r="BB39">
        <v>0.69</v>
      </c>
      <c r="BC39">
        <v>81.09</v>
      </c>
      <c r="BD39">
        <v>0.66</v>
      </c>
    </row>
    <row r="40" spans="1:56">
      <c r="A40" t="s">
        <v>355</v>
      </c>
      <c r="G40" t="s">
        <v>82</v>
      </c>
      <c r="H40" s="115">
        <v>594.16999999999996</v>
      </c>
      <c r="I40" s="88">
        <v>72.009999999999991</v>
      </c>
      <c r="J40" s="88">
        <v>160.97</v>
      </c>
      <c r="K40" s="88">
        <v>69.59</v>
      </c>
      <c r="L40" s="88">
        <v>4.53</v>
      </c>
      <c r="M40" s="116">
        <v>0</v>
      </c>
      <c r="N40" s="115">
        <v>0</v>
      </c>
      <c r="O40" s="88">
        <v>200</v>
      </c>
      <c r="P40" s="88">
        <v>0</v>
      </c>
      <c r="Q40" s="88">
        <v>0</v>
      </c>
      <c r="R40" s="88">
        <v>0</v>
      </c>
      <c r="S40" s="116">
        <v>0</v>
      </c>
      <c r="W40">
        <v>0.56000000000000005</v>
      </c>
      <c r="X40">
        <v>214.83</v>
      </c>
      <c r="Y40">
        <v>50</v>
      </c>
      <c r="Z40">
        <v>20</v>
      </c>
      <c r="AA40">
        <v>6.77</v>
      </c>
      <c r="AB40">
        <v>0.42</v>
      </c>
      <c r="AC40">
        <v>27.52</v>
      </c>
      <c r="AD40">
        <v>0.71</v>
      </c>
      <c r="AE40">
        <v>50</v>
      </c>
      <c r="AF40">
        <v>0.35</v>
      </c>
      <c r="AG40">
        <v>115.98</v>
      </c>
      <c r="AH40">
        <v>48.32</v>
      </c>
      <c r="AI40">
        <v>30</v>
      </c>
      <c r="AJ40">
        <v>12.25</v>
      </c>
      <c r="AK40">
        <v>10</v>
      </c>
      <c r="AL40">
        <v>42.97</v>
      </c>
      <c r="AM40">
        <v>0</v>
      </c>
      <c r="AN40">
        <v>30</v>
      </c>
      <c r="AO40">
        <v>59.1</v>
      </c>
      <c r="AP40">
        <v>24.16</v>
      </c>
      <c r="AQ40">
        <v>2.9</v>
      </c>
      <c r="AR40">
        <v>13.74</v>
      </c>
      <c r="AS40">
        <v>0.66</v>
      </c>
      <c r="AT40">
        <v>10</v>
      </c>
      <c r="AU40">
        <v>62.82</v>
      </c>
      <c r="AV40">
        <v>0.42</v>
      </c>
      <c r="AW40">
        <v>0</v>
      </c>
      <c r="AX40">
        <v>137.9</v>
      </c>
      <c r="AY40">
        <v>0.36</v>
      </c>
      <c r="AZ40">
        <v>41.56</v>
      </c>
      <c r="BA40">
        <v>4.53</v>
      </c>
      <c r="BB40">
        <v>0.69</v>
      </c>
      <c r="BC40">
        <v>81.09</v>
      </c>
      <c r="BD40">
        <v>0.66</v>
      </c>
    </row>
    <row r="41" spans="1:56">
      <c r="A41" t="s">
        <v>356</v>
      </c>
      <c r="G41" t="s">
        <v>83</v>
      </c>
      <c r="H41" s="115">
        <v>608.87</v>
      </c>
      <c r="I41" s="88">
        <v>78.31</v>
      </c>
      <c r="J41" s="88">
        <v>160.97</v>
      </c>
      <c r="K41" s="88">
        <v>69.59</v>
      </c>
      <c r="L41" s="88">
        <v>4.7300000000000004</v>
      </c>
      <c r="M41" s="116">
        <v>0</v>
      </c>
      <c r="N41" s="115">
        <v>0</v>
      </c>
      <c r="O41" s="88">
        <v>200</v>
      </c>
      <c r="P41" s="88">
        <v>0</v>
      </c>
      <c r="Q41" s="88">
        <v>0</v>
      </c>
      <c r="R41" s="88">
        <v>0</v>
      </c>
      <c r="S41" s="116">
        <v>0</v>
      </c>
      <c r="W41">
        <v>0.56000000000000005</v>
      </c>
      <c r="X41">
        <v>214.83</v>
      </c>
      <c r="Y41">
        <v>50</v>
      </c>
      <c r="Z41">
        <v>20</v>
      </c>
      <c r="AA41">
        <v>6.77</v>
      </c>
      <c r="AB41">
        <v>0.42</v>
      </c>
      <c r="AC41">
        <v>27.52</v>
      </c>
      <c r="AD41">
        <v>0.71</v>
      </c>
      <c r="AE41">
        <v>50</v>
      </c>
      <c r="AF41">
        <v>0.35</v>
      </c>
      <c r="AG41">
        <v>115.98</v>
      </c>
      <c r="AH41">
        <v>48.32</v>
      </c>
      <c r="AI41">
        <v>30</v>
      </c>
      <c r="AJ41">
        <v>12.25</v>
      </c>
      <c r="AK41">
        <v>10</v>
      </c>
      <c r="AL41">
        <v>42.97</v>
      </c>
      <c r="AM41">
        <v>0</v>
      </c>
      <c r="AN41">
        <v>30</v>
      </c>
      <c r="AO41">
        <v>65.400000000000006</v>
      </c>
      <c r="AP41">
        <v>24.16</v>
      </c>
      <c r="AQ41">
        <v>2.9</v>
      </c>
      <c r="AR41">
        <v>13.74</v>
      </c>
      <c r="AS41">
        <v>0.66</v>
      </c>
      <c r="AT41">
        <v>10</v>
      </c>
      <c r="AU41">
        <v>62.82</v>
      </c>
      <c r="AV41">
        <v>0.42</v>
      </c>
      <c r="AW41">
        <v>0</v>
      </c>
      <c r="AX41">
        <v>152.6</v>
      </c>
      <c r="AY41">
        <v>0.36</v>
      </c>
      <c r="AZ41">
        <v>41.56</v>
      </c>
      <c r="BA41">
        <v>4.7300000000000004</v>
      </c>
      <c r="BB41">
        <v>0.69</v>
      </c>
      <c r="BC41">
        <v>81.09</v>
      </c>
      <c r="BD41">
        <v>0.66</v>
      </c>
    </row>
    <row r="42" spans="1:56">
      <c r="A42" t="s">
        <v>357</v>
      </c>
      <c r="G42" t="s">
        <v>84</v>
      </c>
      <c r="H42" s="115">
        <v>617.27</v>
      </c>
      <c r="I42" s="88">
        <v>81.91</v>
      </c>
      <c r="J42" s="88">
        <v>160.97</v>
      </c>
      <c r="K42" s="88">
        <v>69.59</v>
      </c>
      <c r="L42" s="88">
        <v>5.21</v>
      </c>
      <c r="M42" s="116">
        <v>0</v>
      </c>
      <c r="N42" s="115">
        <v>0</v>
      </c>
      <c r="O42" s="88">
        <v>200</v>
      </c>
      <c r="P42" s="88">
        <v>0</v>
      </c>
      <c r="Q42" s="88">
        <v>0</v>
      </c>
      <c r="R42" s="88">
        <v>0</v>
      </c>
      <c r="S42" s="116">
        <v>0</v>
      </c>
      <c r="W42">
        <v>0.56000000000000005</v>
      </c>
      <c r="X42">
        <v>214.83</v>
      </c>
      <c r="Y42">
        <v>50</v>
      </c>
      <c r="Z42">
        <v>20</v>
      </c>
      <c r="AA42">
        <v>6.77</v>
      </c>
      <c r="AB42">
        <v>0.42</v>
      </c>
      <c r="AC42">
        <v>27.52</v>
      </c>
      <c r="AD42">
        <v>0.71</v>
      </c>
      <c r="AE42">
        <v>50</v>
      </c>
      <c r="AF42">
        <v>0.35</v>
      </c>
      <c r="AG42">
        <v>115.98</v>
      </c>
      <c r="AH42">
        <v>48.32</v>
      </c>
      <c r="AI42">
        <v>30</v>
      </c>
      <c r="AJ42">
        <v>12.25</v>
      </c>
      <c r="AK42">
        <v>10</v>
      </c>
      <c r="AL42">
        <v>42.97</v>
      </c>
      <c r="AM42">
        <v>0</v>
      </c>
      <c r="AN42">
        <v>30</v>
      </c>
      <c r="AO42">
        <v>69</v>
      </c>
      <c r="AP42">
        <v>24.16</v>
      </c>
      <c r="AQ42">
        <v>2.9</v>
      </c>
      <c r="AR42">
        <v>13.74</v>
      </c>
      <c r="AS42">
        <v>0.66</v>
      </c>
      <c r="AT42">
        <v>10</v>
      </c>
      <c r="AU42">
        <v>62.82</v>
      </c>
      <c r="AV42">
        <v>0.42</v>
      </c>
      <c r="AW42">
        <v>0</v>
      </c>
      <c r="AX42">
        <v>161</v>
      </c>
      <c r="AY42">
        <v>0.36</v>
      </c>
      <c r="AZ42">
        <v>41.56</v>
      </c>
      <c r="BA42">
        <v>5.21</v>
      </c>
      <c r="BB42">
        <v>0.69</v>
      </c>
      <c r="BC42">
        <v>81.09</v>
      </c>
      <c r="BD42">
        <v>0.66</v>
      </c>
    </row>
    <row r="43" spans="1:56">
      <c r="A43" t="s">
        <v>363</v>
      </c>
      <c r="G43" t="s">
        <v>85</v>
      </c>
      <c r="H43" s="115">
        <v>624.27</v>
      </c>
      <c r="I43" s="88">
        <v>84.91</v>
      </c>
      <c r="J43" s="88">
        <v>160.89000000000001</v>
      </c>
      <c r="K43" s="88">
        <v>69.59</v>
      </c>
      <c r="L43" s="88">
        <v>5.59</v>
      </c>
      <c r="M43" s="116">
        <v>0</v>
      </c>
      <c r="N43" s="115">
        <v>0</v>
      </c>
      <c r="O43" s="88">
        <v>200</v>
      </c>
      <c r="P43" s="88">
        <v>0</v>
      </c>
      <c r="Q43" s="88">
        <v>0</v>
      </c>
      <c r="R43" s="88">
        <v>0</v>
      </c>
      <c r="S43" s="116">
        <v>0</v>
      </c>
      <c r="W43">
        <v>0.56000000000000005</v>
      </c>
      <c r="X43">
        <v>214.83</v>
      </c>
      <c r="Y43">
        <v>50</v>
      </c>
      <c r="Z43">
        <v>20</v>
      </c>
      <c r="AA43">
        <v>6.77</v>
      </c>
      <c r="AB43">
        <v>0.42</v>
      </c>
      <c r="AC43">
        <v>27.52</v>
      </c>
      <c r="AD43">
        <v>0.71</v>
      </c>
      <c r="AE43">
        <v>50</v>
      </c>
      <c r="AF43">
        <v>0.35</v>
      </c>
      <c r="AG43">
        <v>115.98</v>
      </c>
      <c r="AH43">
        <v>48.32</v>
      </c>
      <c r="AI43">
        <v>30</v>
      </c>
      <c r="AJ43">
        <v>12.25</v>
      </c>
      <c r="AK43">
        <v>10</v>
      </c>
      <c r="AL43">
        <v>42.97</v>
      </c>
      <c r="AM43">
        <v>0</v>
      </c>
      <c r="AN43">
        <v>30</v>
      </c>
      <c r="AO43">
        <v>72</v>
      </c>
      <c r="AP43">
        <v>24.16</v>
      </c>
      <c r="AQ43">
        <v>2.9</v>
      </c>
      <c r="AR43">
        <v>13.66</v>
      </c>
      <c r="AS43">
        <v>0.66</v>
      </c>
      <c r="AT43">
        <v>10</v>
      </c>
      <c r="AU43">
        <v>62.82</v>
      </c>
      <c r="AV43">
        <v>0.42</v>
      </c>
      <c r="AW43">
        <v>0</v>
      </c>
      <c r="AX43">
        <v>168</v>
      </c>
      <c r="AY43">
        <v>0.36</v>
      </c>
      <c r="AZ43">
        <v>41.56</v>
      </c>
      <c r="BA43">
        <v>5.59</v>
      </c>
      <c r="BB43">
        <v>0.69</v>
      </c>
      <c r="BC43">
        <v>81.09</v>
      </c>
      <c r="BD43">
        <v>0.66</v>
      </c>
    </row>
    <row r="44" spans="1:56">
      <c r="A44" t="s">
        <v>367</v>
      </c>
      <c r="G44" t="s">
        <v>86</v>
      </c>
      <c r="H44" s="115">
        <v>631.27</v>
      </c>
      <c r="I44" s="88">
        <v>87.91</v>
      </c>
      <c r="J44" s="88">
        <v>160.89000000000001</v>
      </c>
      <c r="K44" s="88">
        <v>69.59</v>
      </c>
      <c r="L44" s="88">
        <v>5.69</v>
      </c>
      <c r="M44" s="116">
        <v>0</v>
      </c>
      <c r="N44" s="115">
        <v>0</v>
      </c>
      <c r="O44" s="88">
        <v>200</v>
      </c>
      <c r="P44" s="88">
        <v>0</v>
      </c>
      <c r="Q44" s="88">
        <v>0</v>
      </c>
      <c r="R44" s="88">
        <v>0</v>
      </c>
      <c r="S44" s="116">
        <v>0</v>
      </c>
      <c r="W44">
        <v>0.56000000000000005</v>
      </c>
      <c r="X44">
        <v>214.83</v>
      </c>
      <c r="Y44">
        <v>50</v>
      </c>
      <c r="Z44">
        <v>20</v>
      </c>
      <c r="AA44">
        <v>6.77</v>
      </c>
      <c r="AB44">
        <v>0.42</v>
      </c>
      <c r="AC44">
        <v>27.52</v>
      </c>
      <c r="AD44">
        <v>0.71</v>
      </c>
      <c r="AE44">
        <v>50</v>
      </c>
      <c r="AF44">
        <v>0.35</v>
      </c>
      <c r="AG44">
        <v>115.98</v>
      </c>
      <c r="AH44">
        <v>48.32</v>
      </c>
      <c r="AI44">
        <v>30</v>
      </c>
      <c r="AJ44">
        <v>12.25</v>
      </c>
      <c r="AK44">
        <v>10</v>
      </c>
      <c r="AL44">
        <v>42.97</v>
      </c>
      <c r="AM44">
        <v>0</v>
      </c>
      <c r="AN44">
        <v>30</v>
      </c>
      <c r="AO44">
        <v>75</v>
      </c>
      <c r="AP44">
        <v>24.16</v>
      </c>
      <c r="AQ44">
        <v>2.9</v>
      </c>
      <c r="AR44">
        <v>13.66</v>
      </c>
      <c r="AS44">
        <v>0.66</v>
      </c>
      <c r="AT44">
        <v>10</v>
      </c>
      <c r="AU44">
        <v>62.82</v>
      </c>
      <c r="AV44">
        <v>0.42</v>
      </c>
      <c r="AW44">
        <v>0</v>
      </c>
      <c r="AX44">
        <v>175</v>
      </c>
      <c r="AY44">
        <v>0.36</v>
      </c>
      <c r="AZ44">
        <v>41.56</v>
      </c>
      <c r="BA44">
        <v>5.69</v>
      </c>
      <c r="BB44">
        <v>0.69</v>
      </c>
      <c r="BC44">
        <v>81.09</v>
      </c>
      <c r="BD44">
        <v>0.66</v>
      </c>
    </row>
    <row r="45" spans="1:56">
      <c r="A45" t="s">
        <v>390</v>
      </c>
      <c r="G45" t="s">
        <v>87</v>
      </c>
      <c r="H45" s="115">
        <v>634.77</v>
      </c>
      <c r="I45" s="88">
        <v>89.41</v>
      </c>
      <c r="J45" s="88">
        <v>160.89000000000001</v>
      </c>
      <c r="K45" s="88">
        <v>69.59</v>
      </c>
      <c r="L45" s="88">
        <v>5.69</v>
      </c>
      <c r="M45" s="116">
        <v>0</v>
      </c>
      <c r="N45" s="115">
        <v>0</v>
      </c>
      <c r="O45" s="88">
        <v>200</v>
      </c>
      <c r="P45" s="88">
        <v>0</v>
      </c>
      <c r="Q45" s="88">
        <v>0</v>
      </c>
      <c r="R45" s="88">
        <v>0</v>
      </c>
      <c r="S45" s="116">
        <v>0</v>
      </c>
      <c r="W45">
        <v>0.56000000000000005</v>
      </c>
      <c r="X45">
        <v>214.83</v>
      </c>
      <c r="Y45">
        <v>50</v>
      </c>
      <c r="Z45">
        <v>20</v>
      </c>
      <c r="AA45">
        <v>6.77</v>
      </c>
      <c r="AB45">
        <v>0.42</v>
      </c>
      <c r="AC45">
        <v>27.52</v>
      </c>
      <c r="AD45">
        <v>0.71</v>
      </c>
      <c r="AE45">
        <v>50</v>
      </c>
      <c r="AF45">
        <v>0.35</v>
      </c>
      <c r="AG45">
        <v>115.98</v>
      </c>
      <c r="AH45">
        <v>48.32</v>
      </c>
      <c r="AI45">
        <v>30</v>
      </c>
      <c r="AJ45">
        <v>12.25</v>
      </c>
      <c r="AK45">
        <v>10</v>
      </c>
      <c r="AL45">
        <v>42.97</v>
      </c>
      <c r="AM45">
        <v>0</v>
      </c>
      <c r="AN45">
        <v>30</v>
      </c>
      <c r="AO45">
        <v>76.5</v>
      </c>
      <c r="AP45">
        <v>24.16</v>
      </c>
      <c r="AQ45">
        <v>2.9</v>
      </c>
      <c r="AR45">
        <v>13.66</v>
      </c>
      <c r="AS45">
        <v>0.66</v>
      </c>
      <c r="AT45">
        <v>10</v>
      </c>
      <c r="AU45">
        <v>62.82</v>
      </c>
      <c r="AV45">
        <v>0.42</v>
      </c>
      <c r="AW45">
        <v>0</v>
      </c>
      <c r="AX45">
        <v>178.5</v>
      </c>
      <c r="AY45">
        <v>0.36</v>
      </c>
      <c r="AZ45">
        <v>41.56</v>
      </c>
      <c r="BA45">
        <v>5.69</v>
      </c>
      <c r="BB45">
        <v>0.69</v>
      </c>
      <c r="BC45">
        <v>81.09</v>
      </c>
      <c r="BD45">
        <v>0.66</v>
      </c>
    </row>
    <row r="46" spans="1:56">
      <c r="A46" t="s">
        <v>391</v>
      </c>
      <c r="G46" t="s">
        <v>88</v>
      </c>
      <c r="H46" s="115">
        <v>632.66999999999996</v>
      </c>
      <c r="I46" s="88">
        <v>88.509999999999991</v>
      </c>
      <c r="J46" s="88">
        <v>160.89000000000001</v>
      </c>
      <c r="K46" s="88">
        <v>69.59</v>
      </c>
      <c r="L46" s="88">
        <v>6.17</v>
      </c>
      <c r="M46" s="116">
        <v>0</v>
      </c>
      <c r="N46" s="115">
        <v>0</v>
      </c>
      <c r="O46" s="88">
        <v>200</v>
      </c>
      <c r="P46" s="88">
        <v>0</v>
      </c>
      <c r="Q46" s="88">
        <v>0</v>
      </c>
      <c r="R46" s="88">
        <v>0</v>
      </c>
      <c r="S46" s="116">
        <v>0</v>
      </c>
      <c r="W46">
        <v>0.56000000000000005</v>
      </c>
      <c r="X46">
        <v>214.83</v>
      </c>
      <c r="Y46">
        <v>50</v>
      </c>
      <c r="Z46">
        <v>20</v>
      </c>
      <c r="AA46">
        <v>6.77</v>
      </c>
      <c r="AB46">
        <v>0.42</v>
      </c>
      <c r="AC46">
        <v>27.52</v>
      </c>
      <c r="AD46">
        <v>0.71</v>
      </c>
      <c r="AE46">
        <v>50</v>
      </c>
      <c r="AF46">
        <v>0.35</v>
      </c>
      <c r="AG46">
        <v>115.98</v>
      </c>
      <c r="AH46">
        <v>48.32</v>
      </c>
      <c r="AI46">
        <v>30</v>
      </c>
      <c r="AJ46">
        <v>12.25</v>
      </c>
      <c r="AK46">
        <v>10</v>
      </c>
      <c r="AL46">
        <v>42.97</v>
      </c>
      <c r="AM46">
        <v>0</v>
      </c>
      <c r="AN46">
        <v>30</v>
      </c>
      <c r="AO46">
        <v>75.599999999999994</v>
      </c>
      <c r="AP46">
        <v>24.16</v>
      </c>
      <c r="AQ46">
        <v>2.9</v>
      </c>
      <c r="AR46">
        <v>13.66</v>
      </c>
      <c r="AS46">
        <v>0.66</v>
      </c>
      <c r="AT46">
        <v>10</v>
      </c>
      <c r="AU46">
        <v>62.82</v>
      </c>
      <c r="AV46">
        <v>0.42</v>
      </c>
      <c r="AW46">
        <v>0</v>
      </c>
      <c r="AX46">
        <v>176.4</v>
      </c>
      <c r="AY46">
        <v>0.36</v>
      </c>
      <c r="AZ46">
        <v>41.56</v>
      </c>
      <c r="BA46">
        <v>6.17</v>
      </c>
      <c r="BB46">
        <v>0.69</v>
      </c>
      <c r="BC46">
        <v>81.09</v>
      </c>
      <c r="BD46">
        <v>0.66</v>
      </c>
    </row>
    <row r="47" spans="1:56">
      <c r="A47" t="s">
        <v>395</v>
      </c>
      <c r="G47" t="s">
        <v>89</v>
      </c>
      <c r="H47" s="115">
        <v>634.77</v>
      </c>
      <c r="I47" s="88">
        <v>89.41</v>
      </c>
      <c r="J47" s="88">
        <v>160.79000000000002</v>
      </c>
      <c r="K47" s="88">
        <v>69.59</v>
      </c>
      <c r="L47" s="88">
        <v>6.94</v>
      </c>
      <c r="M47" s="116">
        <v>0</v>
      </c>
      <c r="N47" s="115">
        <v>0</v>
      </c>
      <c r="O47" s="88">
        <v>200</v>
      </c>
      <c r="P47" s="88">
        <v>0</v>
      </c>
      <c r="Q47" s="88">
        <v>0</v>
      </c>
      <c r="R47" s="88">
        <v>0</v>
      </c>
      <c r="S47" s="116">
        <v>0</v>
      </c>
      <c r="W47">
        <v>0.56000000000000005</v>
      </c>
      <c r="X47">
        <v>214.83</v>
      </c>
      <c r="Y47">
        <v>50</v>
      </c>
      <c r="Z47">
        <v>20</v>
      </c>
      <c r="AA47">
        <v>6.77</v>
      </c>
      <c r="AB47">
        <v>0.42</v>
      </c>
      <c r="AC47">
        <v>27.52</v>
      </c>
      <c r="AD47">
        <v>0.71</v>
      </c>
      <c r="AE47">
        <v>50</v>
      </c>
      <c r="AF47">
        <v>0.35</v>
      </c>
      <c r="AG47">
        <v>115.98</v>
      </c>
      <c r="AH47">
        <v>48.32</v>
      </c>
      <c r="AI47">
        <v>30</v>
      </c>
      <c r="AJ47">
        <v>12.25</v>
      </c>
      <c r="AK47">
        <v>10</v>
      </c>
      <c r="AL47">
        <v>42.97</v>
      </c>
      <c r="AM47">
        <v>0</v>
      </c>
      <c r="AN47">
        <v>30</v>
      </c>
      <c r="AO47">
        <v>76.5</v>
      </c>
      <c r="AP47">
        <v>24.16</v>
      </c>
      <c r="AQ47">
        <v>2.9</v>
      </c>
      <c r="AR47">
        <v>13.56</v>
      </c>
      <c r="AS47">
        <v>0.66</v>
      </c>
      <c r="AT47">
        <v>10</v>
      </c>
      <c r="AU47">
        <v>62.82</v>
      </c>
      <c r="AV47">
        <v>0.42</v>
      </c>
      <c r="AW47">
        <v>0</v>
      </c>
      <c r="AX47">
        <v>178.5</v>
      </c>
      <c r="AY47">
        <v>0.36</v>
      </c>
      <c r="AZ47">
        <v>41.56</v>
      </c>
      <c r="BA47">
        <v>6.94</v>
      </c>
      <c r="BB47">
        <v>0.69</v>
      </c>
      <c r="BC47">
        <v>81.09</v>
      </c>
      <c r="BD47">
        <v>0.66</v>
      </c>
    </row>
    <row r="48" spans="1:56">
      <c r="A48" t="s">
        <v>399</v>
      </c>
      <c r="G48" t="s">
        <v>90</v>
      </c>
      <c r="H48" s="115">
        <v>638.27</v>
      </c>
      <c r="I48" s="88">
        <v>90.91</v>
      </c>
      <c r="J48" s="88">
        <v>160.79000000000002</v>
      </c>
      <c r="K48" s="88">
        <v>69.59</v>
      </c>
      <c r="L48" s="88">
        <v>7.14</v>
      </c>
      <c r="M48" s="116">
        <v>0</v>
      </c>
      <c r="N48" s="115">
        <v>0</v>
      </c>
      <c r="O48" s="88">
        <v>200</v>
      </c>
      <c r="P48" s="88">
        <v>0</v>
      </c>
      <c r="Q48" s="88">
        <v>0</v>
      </c>
      <c r="R48" s="88">
        <v>0</v>
      </c>
      <c r="S48" s="116">
        <v>0</v>
      </c>
      <c r="W48">
        <v>0.56000000000000005</v>
      </c>
      <c r="X48">
        <v>214.83</v>
      </c>
      <c r="Y48">
        <v>50</v>
      </c>
      <c r="Z48">
        <v>20</v>
      </c>
      <c r="AA48">
        <v>6.77</v>
      </c>
      <c r="AB48">
        <v>0.42</v>
      </c>
      <c r="AC48">
        <v>27.52</v>
      </c>
      <c r="AD48">
        <v>0.71</v>
      </c>
      <c r="AE48">
        <v>50</v>
      </c>
      <c r="AF48">
        <v>0.35</v>
      </c>
      <c r="AG48">
        <v>115.98</v>
      </c>
      <c r="AH48">
        <v>48.32</v>
      </c>
      <c r="AI48">
        <v>30</v>
      </c>
      <c r="AJ48">
        <v>12.25</v>
      </c>
      <c r="AK48">
        <v>10</v>
      </c>
      <c r="AL48">
        <v>42.97</v>
      </c>
      <c r="AM48">
        <v>0</v>
      </c>
      <c r="AN48">
        <v>30</v>
      </c>
      <c r="AO48">
        <v>78</v>
      </c>
      <c r="AP48">
        <v>24.16</v>
      </c>
      <c r="AQ48">
        <v>2.9</v>
      </c>
      <c r="AR48">
        <v>13.56</v>
      </c>
      <c r="AS48">
        <v>0.66</v>
      </c>
      <c r="AT48">
        <v>10</v>
      </c>
      <c r="AU48">
        <v>62.82</v>
      </c>
      <c r="AV48">
        <v>0.42</v>
      </c>
      <c r="AW48">
        <v>0</v>
      </c>
      <c r="AX48">
        <v>182</v>
      </c>
      <c r="AY48">
        <v>0.36</v>
      </c>
      <c r="AZ48">
        <v>41.56</v>
      </c>
      <c r="BA48">
        <v>7.14</v>
      </c>
      <c r="BB48">
        <v>0.69</v>
      </c>
      <c r="BC48">
        <v>81.09</v>
      </c>
      <c r="BD48">
        <v>0.66</v>
      </c>
    </row>
    <row r="49" spans="1:56">
      <c r="A49" t="s">
        <v>400</v>
      </c>
      <c r="G49" t="s">
        <v>91</v>
      </c>
      <c r="H49" s="115">
        <v>638.27</v>
      </c>
      <c r="I49" s="88">
        <v>90.91</v>
      </c>
      <c r="J49" s="88">
        <v>160.79000000000002</v>
      </c>
      <c r="K49" s="88">
        <v>69.59</v>
      </c>
      <c r="L49" s="88">
        <v>7.81</v>
      </c>
      <c r="M49" s="116">
        <v>0</v>
      </c>
      <c r="N49" s="115">
        <v>0</v>
      </c>
      <c r="O49" s="88">
        <v>200</v>
      </c>
      <c r="P49" s="88">
        <v>0</v>
      </c>
      <c r="Q49" s="88">
        <v>0</v>
      </c>
      <c r="R49" s="88">
        <v>0</v>
      </c>
      <c r="S49" s="116">
        <v>0</v>
      </c>
      <c r="W49">
        <v>0.56000000000000005</v>
      </c>
      <c r="X49">
        <v>214.83</v>
      </c>
      <c r="Y49">
        <v>50</v>
      </c>
      <c r="Z49">
        <v>20</v>
      </c>
      <c r="AA49">
        <v>6.77</v>
      </c>
      <c r="AB49">
        <v>0.42</v>
      </c>
      <c r="AC49">
        <v>27.52</v>
      </c>
      <c r="AD49">
        <v>0.71</v>
      </c>
      <c r="AE49">
        <v>50</v>
      </c>
      <c r="AF49">
        <v>0.35</v>
      </c>
      <c r="AG49">
        <v>115.98</v>
      </c>
      <c r="AH49">
        <v>48.32</v>
      </c>
      <c r="AI49">
        <v>30</v>
      </c>
      <c r="AJ49">
        <v>12.25</v>
      </c>
      <c r="AK49">
        <v>10</v>
      </c>
      <c r="AL49">
        <v>42.97</v>
      </c>
      <c r="AM49">
        <v>0</v>
      </c>
      <c r="AN49">
        <v>30</v>
      </c>
      <c r="AO49">
        <v>78</v>
      </c>
      <c r="AP49">
        <v>24.16</v>
      </c>
      <c r="AQ49">
        <v>2.9</v>
      </c>
      <c r="AR49">
        <v>13.56</v>
      </c>
      <c r="AS49">
        <v>0.66</v>
      </c>
      <c r="AT49">
        <v>10</v>
      </c>
      <c r="AU49">
        <v>62.82</v>
      </c>
      <c r="AV49">
        <v>0.42</v>
      </c>
      <c r="AW49">
        <v>0</v>
      </c>
      <c r="AX49">
        <v>182</v>
      </c>
      <c r="AY49">
        <v>0.36</v>
      </c>
      <c r="AZ49">
        <v>41.56</v>
      </c>
      <c r="BA49">
        <v>7.81</v>
      </c>
      <c r="BB49">
        <v>0.69</v>
      </c>
      <c r="BC49">
        <v>81.09</v>
      </c>
      <c r="BD49">
        <v>0.66</v>
      </c>
    </row>
    <row r="50" spans="1:56">
      <c r="A50" t="s">
        <v>401</v>
      </c>
      <c r="G50" t="s">
        <v>92</v>
      </c>
      <c r="H50" s="115">
        <v>638.27</v>
      </c>
      <c r="I50" s="88">
        <v>90.91</v>
      </c>
      <c r="J50" s="88">
        <v>160.79000000000002</v>
      </c>
      <c r="K50" s="88">
        <v>69.59</v>
      </c>
      <c r="L50" s="88">
        <v>8.01</v>
      </c>
      <c r="M50" s="116">
        <v>0</v>
      </c>
      <c r="N50" s="115">
        <v>0</v>
      </c>
      <c r="O50" s="88">
        <v>200</v>
      </c>
      <c r="P50" s="88">
        <v>0</v>
      </c>
      <c r="Q50" s="88">
        <v>0</v>
      </c>
      <c r="R50" s="88">
        <v>0</v>
      </c>
      <c r="S50" s="116">
        <v>0</v>
      </c>
      <c r="W50">
        <v>0.56000000000000005</v>
      </c>
      <c r="X50">
        <v>214.83</v>
      </c>
      <c r="Y50">
        <v>50</v>
      </c>
      <c r="Z50">
        <v>20</v>
      </c>
      <c r="AA50">
        <v>6.77</v>
      </c>
      <c r="AB50">
        <v>0.42</v>
      </c>
      <c r="AC50">
        <v>27.52</v>
      </c>
      <c r="AD50">
        <v>0.71</v>
      </c>
      <c r="AE50">
        <v>50</v>
      </c>
      <c r="AF50">
        <v>0.35</v>
      </c>
      <c r="AG50">
        <v>115.98</v>
      </c>
      <c r="AH50">
        <v>48.32</v>
      </c>
      <c r="AI50">
        <v>30</v>
      </c>
      <c r="AJ50">
        <v>12.25</v>
      </c>
      <c r="AK50">
        <v>10</v>
      </c>
      <c r="AL50">
        <v>42.97</v>
      </c>
      <c r="AM50">
        <v>0</v>
      </c>
      <c r="AN50">
        <v>30</v>
      </c>
      <c r="AO50">
        <v>78</v>
      </c>
      <c r="AP50">
        <v>24.16</v>
      </c>
      <c r="AQ50">
        <v>2.9</v>
      </c>
      <c r="AR50">
        <v>13.56</v>
      </c>
      <c r="AS50">
        <v>0.66</v>
      </c>
      <c r="AT50">
        <v>10</v>
      </c>
      <c r="AU50">
        <v>62.82</v>
      </c>
      <c r="AV50">
        <v>0.42</v>
      </c>
      <c r="AW50">
        <v>0</v>
      </c>
      <c r="AX50">
        <v>182</v>
      </c>
      <c r="AY50">
        <v>0.36</v>
      </c>
      <c r="AZ50">
        <v>41.56</v>
      </c>
      <c r="BA50">
        <v>8.01</v>
      </c>
      <c r="BB50">
        <v>0.69</v>
      </c>
      <c r="BC50">
        <v>81.09</v>
      </c>
      <c r="BD50">
        <v>0.66</v>
      </c>
    </row>
    <row r="51" spans="1:56">
      <c r="A51" t="s">
        <v>403</v>
      </c>
      <c r="G51" t="s">
        <v>93</v>
      </c>
      <c r="H51" s="115">
        <v>638.27</v>
      </c>
      <c r="I51" s="88">
        <v>90.91</v>
      </c>
      <c r="J51" s="88">
        <v>160.70000000000002</v>
      </c>
      <c r="K51" s="88">
        <v>69.59</v>
      </c>
      <c r="L51" s="88">
        <v>8.1</v>
      </c>
      <c r="M51" s="116">
        <v>0</v>
      </c>
      <c r="N51" s="115">
        <v>0</v>
      </c>
      <c r="O51" s="88">
        <v>200</v>
      </c>
      <c r="P51" s="88">
        <v>0</v>
      </c>
      <c r="Q51" s="88">
        <v>0</v>
      </c>
      <c r="R51" s="88">
        <v>0</v>
      </c>
      <c r="S51" s="116">
        <v>0</v>
      </c>
      <c r="W51">
        <v>0.56000000000000005</v>
      </c>
      <c r="X51">
        <v>214.83</v>
      </c>
      <c r="Y51">
        <v>50</v>
      </c>
      <c r="Z51">
        <v>20</v>
      </c>
      <c r="AA51">
        <v>6.77</v>
      </c>
      <c r="AB51">
        <v>0.42</v>
      </c>
      <c r="AC51">
        <v>27.52</v>
      </c>
      <c r="AD51">
        <v>0.71</v>
      </c>
      <c r="AE51">
        <v>50</v>
      </c>
      <c r="AF51">
        <v>0.35</v>
      </c>
      <c r="AG51">
        <v>115.98</v>
      </c>
      <c r="AH51">
        <v>48.32</v>
      </c>
      <c r="AI51">
        <v>30</v>
      </c>
      <c r="AJ51">
        <v>12.25</v>
      </c>
      <c r="AK51">
        <v>10</v>
      </c>
      <c r="AL51">
        <v>42.97</v>
      </c>
      <c r="AM51">
        <v>0</v>
      </c>
      <c r="AN51">
        <v>30</v>
      </c>
      <c r="AO51">
        <v>78</v>
      </c>
      <c r="AP51">
        <v>24.16</v>
      </c>
      <c r="AQ51">
        <v>2.9</v>
      </c>
      <c r="AR51">
        <v>13.47</v>
      </c>
      <c r="AS51">
        <v>0.66</v>
      </c>
      <c r="AT51">
        <v>10</v>
      </c>
      <c r="AU51">
        <v>62.82</v>
      </c>
      <c r="AV51">
        <v>0.42</v>
      </c>
      <c r="AW51">
        <v>0</v>
      </c>
      <c r="AX51">
        <v>182</v>
      </c>
      <c r="AY51">
        <v>0.36</v>
      </c>
      <c r="AZ51">
        <v>41.56</v>
      </c>
      <c r="BA51">
        <v>8.1</v>
      </c>
      <c r="BB51">
        <v>0.69</v>
      </c>
      <c r="BC51">
        <v>81.09</v>
      </c>
      <c r="BD51">
        <v>0.66</v>
      </c>
    </row>
    <row r="52" spans="1:56">
      <c r="A52" t="s">
        <v>404</v>
      </c>
      <c r="G52" t="s">
        <v>94</v>
      </c>
      <c r="H52" s="115">
        <v>638.27</v>
      </c>
      <c r="I52" s="88">
        <v>90.91</v>
      </c>
      <c r="J52" s="88">
        <v>160.70000000000002</v>
      </c>
      <c r="K52" s="88">
        <v>69.59</v>
      </c>
      <c r="L52" s="88">
        <v>8.1999999999999993</v>
      </c>
      <c r="M52" s="116">
        <v>0</v>
      </c>
      <c r="N52" s="115">
        <v>0</v>
      </c>
      <c r="O52" s="88">
        <v>200</v>
      </c>
      <c r="P52" s="88">
        <v>0</v>
      </c>
      <c r="Q52" s="88">
        <v>0</v>
      </c>
      <c r="R52" s="88">
        <v>0</v>
      </c>
      <c r="S52" s="116">
        <v>0</v>
      </c>
      <c r="W52">
        <v>0.56000000000000005</v>
      </c>
      <c r="X52">
        <v>214.83</v>
      </c>
      <c r="Y52">
        <v>50</v>
      </c>
      <c r="Z52">
        <v>20</v>
      </c>
      <c r="AA52">
        <v>6.77</v>
      </c>
      <c r="AB52">
        <v>0.42</v>
      </c>
      <c r="AC52">
        <v>27.52</v>
      </c>
      <c r="AD52">
        <v>0.71</v>
      </c>
      <c r="AE52">
        <v>50</v>
      </c>
      <c r="AF52">
        <v>0.35</v>
      </c>
      <c r="AG52">
        <v>115.98</v>
      </c>
      <c r="AH52">
        <v>48.32</v>
      </c>
      <c r="AI52">
        <v>30</v>
      </c>
      <c r="AJ52">
        <v>12.25</v>
      </c>
      <c r="AK52">
        <v>10</v>
      </c>
      <c r="AL52">
        <v>42.97</v>
      </c>
      <c r="AM52">
        <v>0</v>
      </c>
      <c r="AN52">
        <v>30</v>
      </c>
      <c r="AO52">
        <v>78</v>
      </c>
      <c r="AP52">
        <v>24.16</v>
      </c>
      <c r="AQ52">
        <v>2.9</v>
      </c>
      <c r="AR52">
        <v>13.47</v>
      </c>
      <c r="AS52">
        <v>0.66</v>
      </c>
      <c r="AT52">
        <v>10</v>
      </c>
      <c r="AU52">
        <v>62.82</v>
      </c>
      <c r="AV52">
        <v>0.42</v>
      </c>
      <c r="AW52">
        <v>0</v>
      </c>
      <c r="AX52">
        <v>182</v>
      </c>
      <c r="AY52">
        <v>0.36</v>
      </c>
      <c r="AZ52">
        <v>41.56</v>
      </c>
      <c r="BA52">
        <v>8.1999999999999993</v>
      </c>
      <c r="BB52">
        <v>0.69</v>
      </c>
      <c r="BC52">
        <v>81.09</v>
      </c>
      <c r="BD52">
        <v>0.66</v>
      </c>
    </row>
    <row r="53" spans="1:56">
      <c r="A53" t="s">
        <v>445</v>
      </c>
      <c r="G53" t="s">
        <v>95</v>
      </c>
      <c r="H53" s="115">
        <v>638.27</v>
      </c>
      <c r="I53" s="88">
        <v>90.91</v>
      </c>
      <c r="J53" s="88">
        <v>160.70000000000002</v>
      </c>
      <c r="K53" s="88">
        <v>69.59</v>
      </c>
      <c r="L53" s="88">
        <v>8.2899999999999991</v>
      </c>
      <c r="M53" s="116">
        <v>0</v>
      </c>
      <c r="N53" s="115">
        <v>0</v>
      </c>
      <c r="O53" s="88">
        <v>200</v>
      </c>
      <c r="P53" s="88">
        <v>0</v>
      </c>
      <c r="Q53" s="88">
        <v>0</v>
      </c>
      <c r="R53" s="88">
        <v>0</v>
      </c>
      <c r="S53" s="116">
        <v>0</v>
      </c>
      <c r="W53">
        <v>0.56000000000000005</v>
      </c>
      <c r="X53">
        <v>214.83</v>
      </c>
      <c r="Y53">
        <v>50</v>
      </c>
      <c r="Z53">
        <v>20</v>
      </c>
      <c r="AA53">
        <v>6.77</v>
      </c>
      <c r="AB53">
        <v>0.42</v>
      </c>
      <c r="AC53">
        <v>27.52</v>
      </c>
      <c r="AD53">
        <v>0.71</v>
      </c>
      <c r="AE53">
        <v>50</v>
      </c>
      <c r="AF53">
        <v>0.35</v>
      </c>
      <c r="AG53">
        <v>115.98</v>
      </c>
      <c r="AH53">
        <v>48.32</v>
      </c>
      <c r="AI53">
        <v>30</v>
      </c>
      <c r="AJ53">
        <v>12.25</v>
      </c>
      <c r="AK53">
        <v>10</v>
      </c>
      <c r="AL53">
        <v>42.97</v>
      </c>
      <c r="AM53">
        <v>0</v>
      </c>
      <c r="AN53">
        <v>30</v>
      </c>
      <c r="AO53">
        <v>78</v>
      </c>
      <c r="AP53">
        <v>24.16</v>
      </c>
      <c r="AQ53">
        <v>2.9</v>
      </c>
      <c r="AR53">
        <v>13.47</v>
      </c>
      <c r="AS53">
        <v>0.66</v>
      </c>
      <c r="AT53">
        <v>10</v>
      </c>
      <c r="AU53">
        <v>62.82</v>
      </c>
      <c r="AV53">
        <v>0.42</v>
      </c>
      <c r="AW53">
        <v>0</v>
      </c>
      <c r="AX53">
        <v>182</v>
      </c>
      <c r="AY53">
        <v>0.36</v>
      </c>
      <c r="AZ53">
        <v>41.56</v>
      </c>
      <c r="BA53">
        <v>8.2899999999999991</v>
      </c>
      <c r="BB53">
        <v>0.69</v>
      </c>
      <c r="BC53">
        <v>81.09</v>
      </c>
      <c r="BD53">
        <v>0.66</v>
      </c>
    </row>
    <row r="54" spans="1:56">
      <c r="A54" t="s">
        <v>444</v>
      </c>
      <c r="G54" t="s">
        <v>96</v>
      </c>
      <c r="H54" s="115">
        <v>638.27</v>
      </c>
      <c r="I54" s="88">
        <v>90.91</v>
      </c>
      <c r="J54" s="88">
        <v>160.70000000000002</v>
      </c>
      <c r="K54" s="88">
        <v>69.59</v>
      </c>
      <c r="L54" s="88">
        <v>8.58</v>
      </c>
      <c r="M54" s="116">
        <v>0</v>
      </c>
      <c r="N54" s="115">
        <v>0</v>
      </c>
      <c r="O54" s="88">
        <v>200</v>
      </c>
      <c r="P54" s="88">
        <v>0</v>
      </c>
      <c r="Q54" s="88">
        <v>0</v>
      </c>
      <c r="R54" s="88">
        <v>0</v>
      </c>
      <c r="S54" s="116">
        <v>0</v>
      </c>
      <c r="W54">
        <v>0.56000000000000005</v>
      </c>
      <c r="X54">
        <v>214.83</v>
      </c>
      <c r="Y54">
        <v>50</v>
      </c>
      <c r="Z54">
        <v>20</v>
      </c>
      <c r="AA54">
        <v>6.77</v>
      </c>
      <c r="AB54">
        <v>0.42</v>
      </c>
      <c r="AC54">
        <v>27.52</v>
      </c>
      <c r="AD54">
        <v>0.71</v>
      </c>
      <c r="AE54">
        <v>50</v>
      </c>
      <c r="AF54">
        <v>0.35</v>
      </c>
      <c r="AG54">
        <v>115.98</v>
      </c>
      <c r="AH54">
        <v>48.32</v>
      </c>
      <c r="AI54">
        <v>30</v>
      </c>
      <c r="AJ54">
        <v>12.25</v>
      </c>
      <c r="AK54">
        <v>10</v>
      </c>
      <c r="AL54">
        <v>42.97</v>
      </c>
      <c r="AM54">
        <v>0</v>
      </c>
      <c r="AN54">
        <v>30</v>
      </c>
      <c r="AO54">
        <v>78</v>
      </c>
      <c r="AP54">
        <v>24.16</v>
      </c>
      <c r="AQ54">
        <v>2.9</v>
      </c>
      <c r="AR54">
        <v>13.47</v>
      </c>
      <c r="AS54">
        <v>0.66</v>
      </c>
      <c r="AT54">
        <v>10</v>
      </c>
      <c r="AU54">
        <v>62.82</v>
      </c>
      <c r="AV54">
        <v>0.42</v>
      </c>
      <c r="AW54">
        <v>0</v>
      </c>
      <c r="AX54">
        <v>182</v>
      </c>
      <c r="AY54">
        <v>0.36</v>
      </c>
      <c r="AZ54">
        <v>41.56</v>
      </c>
      <c r="BA54">
        <v>8.58</v>
      </c>
      <c r="BB54">
        <v>0.69</v>
      </c>
      <c r="BC54">
        <v>81.09</v>
      </c>
      <c r="BD54">
        <v>0.66</v>
      </c>
    </row>
    <row r="55" spans="1:56">
      <c r="A55" t="s">
        <v>446</v>
      </c>
      <c r="G55" t="s">
        <v>97</v>
      </c>
      <c r="H55" s="115">
        <v>638.27</v>
      </c>
      <c r="I55" s="88">
        <v>90.91</v>
      </c>
      <c r="J55" s="88">
        <v>160.61000000000001</v>
      </c>
      <c r="K55" s="88">
        <v>69.59</v>
      </c>
      <c r="L55" s="88">
        <v>9.02</v>
      </c>
      <c r="M55" s="116">
        <v>0</v>
      </c>
      <c r="N55" s="115">
        <v>0</v>
      </c>
      <c r="O55" s="88">
        <v>200</v>
      </c>
      <c r="P55" s="88">
        <v>0</v>
      </c>
      <c r="Q55" s="88">
        <v>0</v>
      </c>
      <c r="R55" s="88">
        <v>0</v>
      </c>
      <c r="S55" s="116">
        <v>0</v>
      </c>
      <c r="W55">
        <v>0.56000000000000005</v>
      </c>
      <c r="X55">
        <v>214.83</v>
      </c>
      <c r="Y55">
        <v>50</v>
      </c>
      <c r="Z55">
        <v>20</v>
      </c>
      <c r="AA55">
        <v>6.77</v>
      </c>
      <c r="AB55">
        <v>0.42</v>
      </c>
      <c r="AC55">
        <v>27.52</v>
      </c>
      <c r="AD55">
        <v>0.71</v>
      </c>
      <c r="AE55">
        <v>50</v>
      </c>
      <c r="AF55">
        <v>0.35</v>
      </c>
      <c r="AG55">
        <v>115.98</v>
      </c>
      <c r="AH55">
        <v>48.32</v>
      </c>
      <c r="AI55">
        <v>30</v>
      </c>
      <c r="AJ55">
        <v>12.25</v>
      </c>
      <c r="AK55">
        <v>10</v>
      </c>
      <c r="AL55">
        <v>42.97</v>
      </c>
      <c r="AM55">
        <v>0</v>
      </c>
      <c r="AN55">
        <v>30</v>
      </c>
      <c r="AO55">
        <v>78</v>
      </c>
      <c r="AP55">
        <v>24.16</v>
      </c>
      <c r="AQ55">
        <v>2.9</v>
      </c>
      <c r="AR55">
        <v>13.38</v>
      </c>
      <c r="AS55">
        <v>0.66</v>
      </c>
      <c r="AT55">
        <v>10</v>
      </c>
      <c r="AU55">
        <v>62.82</v>
      </c>
      <c r="AV55">
        <v>0.42</v>
      </c>
      <c r="AW55">
        <v>0</v>
      </c>
      <c r="AX55">
        <v>182</v>
      </c>
      <c r="AY55">
        <v>0.36</v>
      </c>
      <c r="AZ55">
        <v>41.56</v>
      </c>
      <c r="BA55">
        <v>9.02</v>
      </c>
      <c r="BB55">
        <v>0.69</v>
      </c>
      <c r="BC55">
        <v>81.09</v>
      </c>
      <c r="BD55">
        <v>0.66</v>
      </c>
    </row>
    <row r="56" spans="1:56">
      <c r="A56" t="s">
        <v>446</v>
      </c>
      <c r="G56" t="s">
        <v>98</v>
      </c>
      <c r="H56" s="115">
        <v>638.27</v>
      </c>
      <c r="I56" s="88">
        <v>90.91</v>
      </c>
      <c r="J56" s="88">
        <v>160.61000000000001</v>
      </c>
      <c r="K56" s="88">
        <v>69.59</v>
      </c>
      <c r="L56" s="88">
        <v>8.68</v>
      </c>
      <c r="M56" s="116">
        <v>0</v>
      </c>
      <c r="N56" s="115">
        <v>0</v>
      </c>
      <c r="O56" s="88">
        <v>200</v>
      </c>
      <c r="P56" s="88">
        <v>0</v>
      </c>
      <c r="Q56" s="88">
        <v>0</v>
      </c>
      <c r="R56" s="88">
        <v>0</v>
      </c>
      <c r="S56" s="116">
        <v>0</v>
      </c>
      <c r="W56">
        <v>0.56000000000000005</v>
      </c>
      <c r="X56">
        <v>214.83</v>
      </c>
      <c r="Y56">
        <v>50</v>
      </c>
      <c r="Z56">
        <v>20</v>
      </c>
      <c r="AA56">
        <v>6.77</v>
      </c>
      <c r="AB56">
        <v>0.42</v>
      </c>
      <c r="AC56">
        <v>27.52</v>
      </c>
      <c r="AD56">
        <v>0.71</v>
      </c>
      <c r="AE56">
        <v>50</v>
      </c>
      <c r="AF56">
        <v>0.35</v>
      </c>
      <c r="AG56">
        <v>115.98</v>
      </c>
      <c r="AH56">
        <v>48.32</v>
      </c>
      <c r="AI56">
        <v>30</v>
      </c>
      <c r="AJ56">
        <v>12.25</v>
      </c>
      <c r="AK56">
        <v>10</v>
      </c>
      <c r="AL56">
        <v>42.97</v>
      </c>
      <c r="AM56">
        <v>0</v>
      </c>
      <c r="AN56">
        <v>30</v>
      </c>
      <c r="AO56">
        <v>78</v>
      </c>
      <c r="AP56">
        <v>24.16</v>
      </c>
      <c r="AQ56">
        <v>2.9</v>
      </c>
      <c r="AR56">
        <v>13.38</v>
      </c>
      <c r="AS56">
        <v>0.66</v>
      </c>
      <c r="AT56">
        <v>10</v>
      </c>
      <c r="AU56">
        <v>62.82</v>
      </c>
      <c r="AV56">
        <v>0.42</v>
      </c>
      <c r="AW56">
        <v>0</v>
      </c>
      <c r="AX56">
        <v>182</v>
      </c>
      <c r="AY56">
        <v>0.36</v>
      </c>
      <c r="AZ56">
        <v>41.56</v>
      </c>
      <c r="BA56">
        <v>8.68</v>
      </c>
      <c r="BB56">
        <v>0.69</v>
      </c>
      <c r="BC56">
        <v>81.09</v>
      </c>
      <c r="BD56">
        <v>0.66</v>
      </c>
    </row>
    <row r="57" spans="1:56">
      <c r="G57" t="s">
        <v>99</v>
      </c>
      <c r="H57" s="115">
        <v>638.27</v>
      </c>
      <c r="I57" s="88">
        <v>90.91</v>
      </c>
      <c r="J57" s="88">
        <v>160.61000000000001</v>
      </c>
      <c r="K57" s="88">
        <v>69.59</v>
      </c>
      <c r="L57" s="88">
        <v>8.49</v>
      </c>
      <c r="M57" s="116">
        <v>0</v>
      </c>
      <c r="N57" s="115">
        <v>0</v>
      </c>
      <c r="O57" s="88">
        <v>200</v>
      </c>
      <c r="P57" s="88">
        <v>0</v>
      </c>
      <c r="Q57" s="88">
        <v>0</v>
      </c>
      <c r="R57" s="88">
        <v>0</v>
      </c>
      <c r="S57" s="116">
        <v>0</v>
      </c>
      <c r="W57">
        <v>0.56000000000000005</v>
      </c>
      <c r="X57">
        <v>214.83</v>
      </c>
      <c r="Y57">
        <v>50</v>
      </c>
      <c r="Z57">
        <v>20</v>
      </c>
      <c r="AA57">
        <v>6.77</v>
      </c>
      <c r="AB57">
        <v>0.42</v>
      </c>
      <c r="AC57">
        <v>27.52</v>
      </c>
      <c r="AD57">
        <v>0.71</v>
      </c>
      <c r="AE57">
        <v>50</v>
      </c>
      <c r="AF57">
        <v>0.35</v>
      </c>
      <c r="AG57">
        <v>115.98</v>
      </c>
      <c r="AH57">
        <v>48.32</v>
      </c>
      <c r="AI57">
        <v>30</v>
      </c>
      <c r="AJ57">
        <v>12.25</v>
      </c>
      <c r="AK57">
        <v>10</v>
      </c>
      <c r="AL57">
        <v>42.97</v>
      </c>
      <c r="AM57">
        <v>0</v>
      </c>
      <c r="AN57">
        <v>30</v>
      </c>
      <c r="AO57">
        <v>78</v>
      </c>
      <c r="AP57">
        <v>24.16</v>
      </c>
      <c r="AQ57">
        <v>2.9</v>
      </c>
      <c r="AR57">
        <v>13.38</v>
      </c>
      <c r="AS57">
        <v>0.66</v>
      </c>
      <c r="AT57">
        <v>10</v>
      </c>
      <c r="AU57">
        <v>62.82</v>
      </c>
      <c r="AV57">
        <v>0.42</v>
      </c>
      <c r="AW57">
        <v>0</v>
      </c>
      <c r="AX57">
        <v>182</v>
      </c>
      <c r="AY57">
        <v>0.36</v>
      </c>
      <c r="AZ57">
        <v>41.56</v>
      </c>
      <c r="BA57">
        <v>8.49</v>
      </c>
      <c r="BB57">
        <v>0.69</v>
      </c>
      <c r="BC57">
        <v>81.09</v>
      </c>
      <c r="BD57">
        <v>0.66</v>
      </c>
    </row>
    <row r="58" spans="1:56">
      <c r="G58" t="s">
        <v>100</v>
      </c>
      <c r="H58" s="115">
        <v>638.27</v>
      </c>
      <c r="I58" s="88">
        <v>90.91</v>
      </c>
      <c r="J58" s="88">
        <v>160.61000000000001</v>
      </c>
      <c r="K58" s="88">
        <v>69.59</v>
      </c>
      <c r="L58" s="88">
        <v>8.1999999999999993</v>
      </c>
      <c r="M58" s="116">
        <v>0</v>
      </c>
      <c r="N58" s="115">
        <v>0</v>
      </c>
      <c r="O58" s="88">
        <v>200</v>
      </c>
      <c r="P58" s="88">
        <v>0</v>
      </c>
      <c r="Q58" s="88">
        <v>0</v>
      </c>
      <c r="R58" s="88">
        <v>0</v>
      </c>
      <c r="S58" s="116">
        <v>0</v>
      </c>
      <c r="W58">
        <v>0.56000000000000005</v>
      </c>
      <c r="X58">
        <v>214.83</v>
      </c>
      <c r="Y58">
        <v>50</v>
      </c>
      <c r="Z58">
        <v>20</v>
      </c>
      <c r="AA58">
        <v>6.77</v>
      </c>
      <c r="AB58">
        <v>0.42</v>
      </c>
      <c r="AC58">
        <v>27.52</v>
      </c>
      <c r="AD58">
        <v>0.71</v>
      </c>
      <c r="AE58">
        <v>50</v>
      </c>
      <c r="AF58">
        <v>0.35</v>
      </c>
      <c r="AG58">
        <v>115.98</v>
      </c>
      <c r="AH58">
        <v>48.32</v>
      </c>
      <c r="AI58">
        <v>30</v>
      </c>
      <c r="AJ58">
        <v>12.25</v>
      </c>
      <c r="AK58">
        <v>10</v>
      </c>
      <c r="AL58">
        <v>42.97</v>
      </c>
      <c r="AM58">
        <v>0</v>
      </c>
      <c r="AN58">
        <v>30</v>
      </c>
      <c r="AO58">
        <v>78</v>
      </c>
      <c r="AP58">
        <v>24.16</v>
      </c>
      <c r="AQ58">
        <v>2.9</v>
      </c>
      <c r="AR58">
        <v>13.38</v>
      </c>
      <c r="AS58">
        <v>0.66</v>
      </c>
      <c r="AT58">
        <v>10</v>
      </c>
      <c r="AU58">
        <v>62.82</v>
      </c>
      <c r="AV58">
        <v>0.42</v>
      </c>
      <c r="AW58">
        <v>0</v>
      </c>
      <c r="AX58">
        <v>182</v>
      </c>
      <c r="AY58">
        <v>0.36</v>
      </c>
      <c r="AZ58">
        <v>41.56</v>
      </c>
      <c r="BA58">
        <v>8.1999999999999993</v>
      </c>
      <c r="BB58">
        <v>0.69</v>
      </c>
      <c r="BC58">
        <v>81.09</v>
      </c>
      <c r="BD58">
        <v>0.66</v>
      </c>
    </row>
    <row r="59" spans="1:56">
      <c r="G59" t="s">
        <v>101</v>
      </c>
      <c r="H59" s="115">
        <v>634.77</v>
      </c>
      <c r="I59" s="88">
        <v>89.41</v>
      </c>
      <c r="J59" s="88">
        <v>160.61000000000001</v>
      </c>
      <c r="K59" s="88">
        <v>69.59</v>
      </c>
      <c r="L59" s="88">
        <v>8.1</v>
      </c>
      <c r="M59" s="116">
        <v>0</v>
      </c>
      <c r="N59" s="115">
        <v>0</v>
      </c>
      <c r="O59" s="88">
        <v>200</v>
      </c>
      <c r="P59" s="88">
        <v>0</v>
      </c>
      <c r="Q59" s="88">
        <v>0</v>
      </c>
      <c r="R59" s="88">
        <v>0</v>
      </c>
      <c r="S59" s="116">
        <v>0</v>
      </c>
      <c r="W59">
        <v>0.56000000000000005</v>
      </c>
      <c r="X59">
        <v>214.83</v>
      </c>
      <c r="Y59">
        <v>50</v>
      </c>
      <c r="Z59">
        <v>20</v>
      </c>
      <c r="AA59">
        <v>6.77</v>
      </c>
      <c r="AB59">
        <v>0.42</v>
      </c>
      <c r="AC59">
        <v>27.52</v>
      </c>
      <c r="AD59">
        <v>0.71</v>
      </c>
      <c r="AE59">
        <v>50</v>
      </c>
      <c r="AF59">
        <v>0.35</v>
      </c>
      <c r="AG59">
        <v>115.98</v>
      </c>
      <c r="AH59">
        <v>48.32</v>
      </c>
      <c r="AI59">
        <v>30</v>
      </c>
      <c r="AJ59">
        <v>12.25</v>
      </c>
      <c r="AK59">
        <v>10</v>
      </c>
      <c r="AL59">
        <v>42.97</v>
      </c>
      <c r="AM59">
        <v>0</v>
      </c>
      <c r="AN59">
        <v>30</v>
      </c>
      <c r="AO59">
        <v>76.5</v>
      </c>
      <c r="AP59">
        <v>24.16</v>
      </c>
      <c r="AQ59">
        <v>2.9</v>
      </c>
      <c r="AR59">
        <v>13.38</v>
      </c>
      <c r="AS59">
        <v>0.66</v>
      </c>
      <c r="AT59">
        <v>10</v>
      </c>
      <c r="AU59">
        <v>62.82</v>
      </c>
      <c r="AV59">
        <v>0.42</v>
      </c>
      <c r="AW59">
        <v>0</v>
      </c>
      <c r="AX59">
        <v>178.5</v>
      </c>
      <c r="AY59">
        <v>0.36</v>
      </c>
      <c r="AZ59">
        <v>41.56</v>
      </c>
      <c r="BA59">
        <v>8.1</v>
      </c>
      <c r="BB59">
        <v>0.69</v>
      </c>
      <c r="BC59">
        <v>81.09</v>
      </c>
      <c r="BD59">
        <v>0.66</v>
      </c>
    </row>
    <row r="60" spans="1:56">
      <c r="G60" t="s">
        <v>102</v>
      </c>
      <c r="H60" s="115">
        <v>632.66999999999996</v>
      </c>
      <c r="I60" s="88">
        <v>88.509999999999991</v>
      </c>
      <c r="J60" s="88">
        <v>160.61000000000001</v>
      </c>
      <c r="K60" s="88">
        <v>69.59</v>
      </c>
      <c r="L60" s="88">
        <v>8.0500000000000007</v>
      </c>
      <c r="M60" s="116">
        <v>0</v>
      </c>
      <c r="N60" s="115">
        <v>0</v>
      </c>
      <c r="O60" s="88">
        <v>200</v>
      </c>
      <c r="P60" s="88">
        <v>0</v>
      </c>
      <c r="Q60" s="88">
        <v>0</v>
      </c>
      <c r="R60" s="88">
        <v>0</v>
      </c>
      <c r="S60" s="116">
        <v>0</v>
      </c>
      <c r="W60">
        <v>0.56000000000000005</v>
      </c>
      <c r="X60">
        <v>214.83</v>
      </c>
      <c r="Y60">
        <v>50</v>
      </c>
      <c r="Z60">
        <v>20</v>
      </c>
      <c r="AA60">
        <v>6.77</v>
      </c>
      <c r="AB60">
        <v>0.42</v>
      </c>
      <c r="AC60">
        <v>27.52</v>
      </c>
      <c r="AD60">
        <v>0.71</v>
      </c>
      <c r="AE60">
        <v>50</v>
      </c>
      <c r="AF60">
        <v>0.35</v>
      </c>
      <c r="AG60">
        <v>115.98</v>
      </c>
      <c r="AH60">
        <v>48.32</v>
      </c>
      <c r="AI60">
        <v>30</v>
      </c>
      <c r="AJ60">
        <v>12.25</v>
      </c>
      <c r="AK60">
        <v>10</v>
      </c>
      <c r="AL60">
        <v>42.97</v>
      </c>
      <c r="AM60">
        <v>0</v>
      </c>
      <c r="AN60">
        <v>30</v>
      </c>
      <c r="AO60">
        <v>75.599999999999994</v>
      </c>
      <c r="AP60">
        <v>24.16</v>
      </c>
      <c r="AQ60">
        <v>2.9</v>
      </c>
      <c r="AR60">
        <v>13.38</v>
      </c>
      <c r="AS60">
        <v>0.66</v>
      </c>
      <c r="AT60">
        <v>10</v>
      </c>
      <c r="AU60">
        <v>62.82</v>
      </c>
      <c r="AV60">
        <v>0.42</v>
      </c>
      <c r="AW60">
        <v>0</v>
      </c>
      <c r="AX60">
        <v>176.4</v>
      </c>
      <c r="AY60">
        <v>0.36</v>
      </c>
      <c r="AZ60">
        <v>41.56</v>
      </c>
      <c r="BA60">
        <v>8.0500000000000007</v>
      </c>
      <c r="BB60">
        <v>0.69</v>
      </c>
      <c r="BC60">
        <v>81.09</v>
      </c>
      <c r="BD60">
        <v>0.66</v>
      </c>
    </row>
    <row r="61" spans="1:56">
      <c r="G61" t="s">
        <v>103</v>
      </c>
      <c r="H61" s="115">
        <v>631.27</v>
      </c>
      <c r="I61" s="88">
        <v>87.91</v>
      </c>
      <c r="J61" s="88">
        <v>160.61000000000001</v>
      </c>
      <c r="K61" s="88">
        <v>69.59</v>
      </c>
      <c r="L61" s="88">
        <v>7.91</v>
      </c>
      <c r="M61" s="116">
        <v>0</v>
      </c>
      <c r="N61" s="115">
        <v>0</v>
      </c>
      <c r="O61" s="88">
        <v>200</v>
      </c>
      <c r="P61" s="88">
        <v>0</v>
      </c>
      <c r="Q61" s="88">
        <v>0</v>
      </c>
      <c r="R61" s="88">
        <v>0</v>
      </c>
      <c r="S61" s="116">
        <v>0</v>
      </c>
      <c r="W61">
        <v>0.56000000000000005</v>
      </c>
      <c r="X61">
        <v>214.83</v>
      </c>
      <c r="Y61">
        <v>50</v>
      </c>
      <c r="Z61">
        <v>20</v>
      </c>
      <c r="AA61">
        <v>6.77</v>
      </c>
      <c r="AB61">
        <v>0.42</v>
      </c>
      <c r="AC61">
        <v>27.52</v>
      </c>
      <c r="AD61">
        <v>0.71</v>
      </c>
      <c r="AE61">
        <v>50</v>
      </c>
      <c r="AF61">
        <v>0.35</v>
      </c>
      <c r="AG61">
        <v>115.98</v>
      </c>
      <c r="AH61">
        <v>48.32</v>
      </c>
      <c r="AI61">
        <v>30</v>
      </c>
      <c r="AJ61">
        <v>12.25</v>
      </c>
      <c r="AK61">
        <v>10</v>
      </c>
      <c r="AL61">
        <v>42.97</v>
      </c>
      <c r="AM61">
        <v>0</v>
      </c>
      <c r="AN61">
        <v>30</v>
      </c>
      <c r="AO61">
        <v>75</v>
      </c>
      <c r="AP61">
        <v>24.16</v>
      </c>
      <c r="AQ61">
        <v>2.9</v>
      </c>
      <c r="AR61">
        <v>13.38</v>
      </c>
      <c r="AS61">
        <v>0.66</v>
      </c>
      <c r="AT61">
        <v>10</v>
      </c>
      <c r="AU61">
        <v>62.82</v>
      </c>
      <c r="AV61">
        <v>0.42</v>
      </c>
      <c r="AW61">
        <v>0</v>
      </c>
      <c r="AX61">
        <v>175</v>
      </c>
      <c r="AY61">
        <v>0.36</v>
      </c>
      <c r="AZ61">
        <v>41.56</v>
      </c>
      <c r="BA61">
        <v>7.91</v>
      </c>
      <c r="BB61">
        <v>0.69</v>
      </c>
      <c r="BC61">
        <v>81.09</v>
      </c>
      <c r="BD61">
        <v>0.66</v>
      </c>
    </row>
    <row r="62" spans="1:56">
      <c r="G62" t="s">
        <v>104</v>
      </c>
      <c r="H62" s="115">
        <v>627.77</v>
      </c>
      <c r="I62" s="88">
        <v>86.41</v>
      </c>
      <c r="J62" s="88">
        <v>160.61000000000001</v>
      </c>
      <c r="K62" s="88">
        <v>69.59</v>
      </c>
      <c r="L62" s="88">
        <v>7.81</v>
      </c>
      <c r="M62" s="116">
        <v>0</v>
      </c>
      <c r="N62" s="115">
        <v>0</v>
      </c>
      <c r="O62" s="88">
        <v>200</v>
      </c>
      <c r="P62" s="88">
        <v>0</v>
      </c>
      <c r="Q62" s="88">
        <v>0</v>
      </c>
      <c r="R62" s="88">
        <v>0</v>
      </c>
      <c r="S62" s="116">
        <v>0</v>
      </c>
      <c r="W62">
        <v>0.56000000000000005</v>
      </c>
      <c r="X62">
        <v>214.83</v>
      </c>
      <c r="Y62">
        <v>50</v>
      </c>
      <c r="Z62">
        <v>20</v>
      </c>
      <c r="AA62">
        <v>6.77</v>
      </c>
      <c r="AB62">
        <v>0.42</v>
      </c>
      <c r="AC62">
        <v>27.52</v>
      </c>
      <c r="AD62">
        <v>0.71</v>
      </c>
      <c r="AE62">
        <v>50</v>
      </c>
      <c r="AF62">
        <v>0.35</v>
      </c>
      <c r="AG62">
        <v>115.98</v>
      </c>
      <c r="AH62">
        <v>48.32</v>
      </c>
      <c r="AI62">
        <v>30</v>
      </c>
      <c r="AJ62">
        <v>12.25</v>
      </c>
      <c r="AK62">
        <v>10</v>
      </c>
      <c r="AL62">
        <v>42.97</v>
      </c>
      <c r="AM62">
        <v>0</v>
      </c>
      <c r="AN62">
        <v>30</v>
      </c>
      <c r="AO62">
        <v>73.5</v>
      </c>
      <c r="AP62">
        <v>24.16</v>
      </c>
      <c r="AQ62">
        <v>2.9</v>
      </c>
      <c r="AR62">
        <v>13.38</v>
      </c>
      <c r="AS62">
        <v>0.66</v>
      </c>
      <c r="AT62">
        <v>10</v>
      </c>
      <c r="AU62">
        <v>62.82</v>
      </c>
      <c r="AV62">
        <v>0.42</v>
      </c>
      <c r="AW62">
        <v>0</v>
      </c>
      <c r="AX62">
        <v>171.5</v>
      </c>
      <c r="AY62">
        <v>0.36</v>
      </c>
      <c r="AZ62">
        <v>41.56</v>
      </c>
      <c r="BA62">
        <v>7.81</v>
      </c>
      <c r="BB62">
        <v>0.69</v>
      </c>
      <c r="BC62">
        <v>81.09</v>
      </c>
      <c r="BD62">
        <v>0.66</v>
      </c>
    </row>
    <row r="63" spans="1:56">
      <c r="G63" t="s">
        <v>105</v>
      </c>
      <c r="H63" s="115">
        <v>615.87</v>
      </c>
      <c r="I63" s="88">
        <v>81.31</v>
      </c>
      <c r="J63" s="88">
        <v>160.70000000000002</v>
      </c>
      <c r="K63" s="88">
        <v>69.59</v>
      </c>
      <c r="L63" s="88">
        <v>7.76</v>
      </c>
      <c r="M63" s="116">
        <v>0</v>
      </c>
      <c r="N63" s="115">
        <v>0</v>
      </c>
      <c r="O63" s="88">
        <v>200</v>
      </c>
      <c r="P63" s="88">
        <v>0</v>
      </c>
      <c r="Q63" s="88">
        <v>0</v>
      </c>
      <c r="R63" s="88">
        <v>0</v>
      </c>
      <c r="S63" s="116">
        <v>0</v>
      </c>
      <c r="W63">
        <v>0.56000000000000005</v>
      </c>
      <c r="X63">
        <v>214.83</v>
      </c>
      <c r="Y63">
        <v>50</v>
      </c>
      <c r="Z63">
        <v>20</v>
      </c>
      <c r="AA63">
        <v>6.77</v>
      </c>
      <c r="AB63">
        <v>0.42</v>
      </c>
      <c r="AC63">
        <v>27.52</v>
      </c>
      <c r="AD63">
        <v>0.71</v>
      </c>
      <c r="AE63">
        <v>50</v>
      </c>
      <c r="AF63">
        <v>0.35</v>
      </c>
      <c r="AG63">
        <v>115.98</v>
      </c>
      <c r="AH63">
        <v>48.32</v>
      </c>
      <c r="AI63">
        <v>30</v>
      </c>
      <c r="AJ63">
        <v>12.25</v>
      </c>
      <c r="AK63">
        <v>10</v>
      </c>
      <c r="AL63">
        <v>42.97</v>
      </c>
      <c r="AM63">
        <v>0</v>
      </c>
      <c r="AN63">
        <v>30</v>
      </c>
      <c r="AO63">
        <v>68.400000000000006</v>
      </c>
      <c r="AP63">
        <v>24.16</v>
      </c>
      <c r="AQ63">
        <v>2.9</v>
      </c>
      <c r="AR63">
        <v>13.47</v>
      </c>
      <c r="AS63">
        <v>0.66</v>
      </c>
      <c r="AT63">
        <v>10</v>
      </c>
      <c r="AU63">
        <v>62.82</v>
      </c>
      <c r="AV63">
        <v>0.42</v>
      </c>
      <c r="AW63">
        <v>0</v>
      </c>
      <c r="AX63">
        <v>159.6</v>
      </c>
      <c r="AY63">
        <v>0.36</v>
      </c>
      <c r="AZ63">
        <v>41.56</v>
      </c>
      <c r="BA63">
        <v>7.76</v>
      </c>
      <c r="BB63">
        <v>0.69</v>
      </c>
      <c r="BC63">
        <v>81.09</v>
      </c>
      <c r="BD63">
        <v>0.66</v>
      </c>
    </row>
    <row r="64" spans="1:56">
      <c r="G64" t="s">
        <v>106</v>
      </c>
      <c r="H64" s="115">
        <v>606.77</v>
      </c>
      <c r="I64" s="88">
        <v>77.41</v>
      </c>
      <c r="J64" s="88">
        <v>160.70000000000002</v>
      </c>
      <c r="K64" s="88">
        <v>69.59</v>
      </c>
      <c r="L64" s="88">
        <v>7.72</v>
      </c>
      <c r="M64" s="116">
        <v>0</v>
      </c>
      <c r="N64" s="115">
        <v>0</v>
      </c>
      <c r="O64" s="88">
        <v>200</v>
      </c>
      <c r="P64" s="88">
        <v>0</v>
      </c>
      <c r="Q64" s="88">
        <v>0</v>
      </c>
      <c r="R64" s="88">
        <v>0</v>
      </c>
      <c r="S64" s="116">
        <v>0</v>
      </c>
      <c r="W64">
        <v>0.56000000000000005</v>
      </c>
      <c r="X64">
        <v>214.83</v>
      </c>
      <c r="Y64">
        <v>50</v>
      </c>
      <c r="Z64">
        <v>20</v>
      </c>
      <c r="AA64">
        <v>6.77</v>
      </c>
      <c r="AB64">
        <v>0.42</v>
      </c>
      <c r="AC64">
        <v>27.52</v>
      </c>
      <c r="AD64">
        <v>0.71</v>
      </c>
      <c r="AE64">
        <v>50</v>
      </c>
      <c r="AF64">
        <v>0.35</v>
      </c>
      <c r="AG64">
        <v>115.98</v>
      </c>
      <c r="AH64">
        <v>48.32</v>
      </c>
      <c r="AI64">
        <v>30</v>
      </c>
      <c r="AJ64">
        <v>12.25</v>
      </c>
      <c r="AK64">
        <v>10</v>
      </c>
      <c r="AL64">
        <v>42.97</v>
      </c>
      <c r="AM64">
        <v>0</v>
      </c>
      <c r="AN64">
        <v>30</v>
      </c>
      <c r="AO64">
        <v>64.5</v>
      </c>
      <c r="AP64">
        <v>24.16</v>
      </c>
      <c r="AQ64">
        <v>2.9</v>
      </c>
      <c r="AR64">
        <v>13.47</v>
      </c>
      <c r="AS64">
        <v>0.66</v>
      </c>
      <c r="AT64">
        <v>10</v>
      </c>
      <c r="AU64">
        <v>62.82</v>
      </c>
      <c r="AV64">
        <v>0.42</v>
      </c>
      <c r="AW64">
        <v>0</v>
      </c>
      <c r="AX64">
        <v>150.5</v>
      </c>
      <c r="AY64">
        <v>0.36</v>
      </c>
      <c r="AZ64">
        <v>41.56</v>
      </c>
      <c r="BA64">
        <v>7.72</v>
      </c>
      <c r="BB64">
        <v>0.69</v>
      </c>
      <c r="BC64">
        <v>81.09</v>
      </c>
      <c r="BD64">
        <v>0.66</v>
      </c>
    </row>
    <row r="65" spans="7:56">
      <c r="G65" t="s">
        <v>107</v>
      </c>
      <c r="H65" s="115">
        <v>599.77</v>
      </c>
      <c r="I65" s="88">
        <v>74.41</v>
      </c>
      <c r="J65" s="88">
        <v>160.70000000000002</v>
      </c>
      <c r="K65" s="88">
        <v>69.59</v>
      </c>
      <c r="L65" s="88">
        <v>6.85</v>
      </c>
      <c r="M65" s="116">
        <v>0</v>
      </c>
      <c r="N65" s="115">
        <v>0</v>
      </c>
      <c r="O65" s="88">
        <v>200</v>
      </c>
      <c r="P65" s="88">
        <v>0</v>
      </c>
      <c r="Q65" s="88">
        <v>0</v>
      </c>
      <c r="R65" s="88">
        <v>0</v>
      </c>
      <c r="S65" s="116">
        <v>0</v>
      </c>
      <c r="W65">
        <v>0.56000000000000005</v>
      </c>
      <c r="X65">
        <v>214.83</v>
      </c>
      <c r="Y65">
        <v>50</v>
      </c>
      <c r="Z65">
        <v>20</v>
      </c>
      <c r="AA65">
        <v>6.77</v>
      </c>
      <c r="AB65">
        <v>0.42</v>
      </c>
      <c r="AC65">
        <v>27.52</v>
      </c>
      <c r="AD65">
        <v>0.71</v>
      </c>
      <c r="AE65">
        <v>50</v>
      </c>
      <c r="AF65">
        <v>0.35</v>
      </c>
      <c r="AG65">
        <v>115.98</v>
      </c>
      <c r="AH65">
        <v>48.32</v>
      </c>
      <c r="AI65">
        <v>30</v>
      </c>
      <c r="AJ65">
        <v>12.25</v>
      </c>
      <c r="AK65">
        <v>10</v>
      </c>
      <c r="AL65">
        <v>42.97</v>
      </c>
      <c r="AM65">
        <v>0</v>
      </c>
      <c r="AN65">
        <v>30</v>
      </c>
      <c r="AO65">
        <v>61.5</v>
      </c>
      <c r="AP65">
        <v>24.16</v>
      </c>
      <c r="AQ65">
        <v>2.9</v>
      </c>
      <c r="AR65">
        <v>13.47</v>
      </c>
      <c r="AS65">
        <v>0.66</v>
      </c>
      <c r="AT65">
        <v>10</v>
      </c>
      <c r="AU65">
        <v>62.82</v>
      </c>
      <c r="AV65">
        <v>0.42</v>
      </c>
      <c r="AW65">
        <v>0</v>
      </c>
      <c r="AX65">
        <v>143.5</v>
      </c>
      <c r="AY65">
        <v>0.36</v>
      </c>
      <c r="AZ65">
        <v>41.56</v>
      </c>
      <c r="BA65">
        <v>6.85</v>
      </c>
      <c r="BB65">
        <v>0.69</v>
      </c>
      <c r="BC65">
        <v>81.09</v>
      </c>
      <c r="BD65">
        <v>0.66</v>
      </c>
    </row>
    <row r="66" spans="7:56">
      <c r="G66" t="s">
        <v>108</v>
      </c>
      <c r="H66" s="115">
        <v>589.27</v>
      </c>
      <c r="I66" s="88">
        <v>69.91</v>
      </c>
      <c r="J66" s="88">
        <v>160.70000000000002</v>
      </c>
      <c r="K66" s="88">
        <v>69.59</v>
      </c>
      <c r="L66" s="88">
        <v>6.08</v>
      </c>
      <c r="M66" s="116">
        <v>0</v>
      </c>
      <c r="N66" s="115">
        <v>0</v>
      </c>
      <c r="O66" s="88">
        <v>200</v>
      </c>
      <c r="P66" s="88">
        <v>0</v>
      </c>
      <c r="Q66" s="88">
        <v>0</v>
      </c>
      <c r="R66" s="88">
        <v>0</v>
      </c>
      <c r="S66" s="116">
        <v>0</v>
      </c>
      <c r="W66">
        <v>0.56000000000000005</v>
      </c>
      <c r="X66">
        <v>214.83</v>
      </c>
      <c r="Y66">
        <v>50</v>
      </c>
      <c r="Z66">
        <v>20</v>
      </c>
      <c r="AA66">
        <v>6.77</v>
      </c>
      <c r="AB66">
        <v>0.42</v>
      </c>
      <c r="AC66">
        <v>27.52</v>
      </c>
      <c r="AD66">
        <v>0.71</v>
      </c>
      <c r="AE66">
        <v>50</v>
      </c>
      <c r="AF66">
        <v>0.35</v>
      </c>
      <c r="AG66">
        <v>115.98</v>
      </c>
      <c r="AH66">
        <v>48.32</v>
      </c>
      <c r="AI66">
        <v>30</v>
      </c>
      <c r="AJ66">
        <v>12.25</v>
      </c>
      <c r="AK66">
        <v>10</v>
      </c>
      <c r="AL66">
        <v>42.97</v>
      </c>
      <c r="AM66">
        <v>0</v>
      </c>
      <c r="AN66">
        <v>30</v>
      </c>
      <c r="AO66">
        <v>57</v>
      </c>
      <c r="AP66">
        <v>24.16</v>
      </c>
      <c r="AQ66">
        <v>2.9</v>
      </c>
      <c r="AR66">
        <v>13.47</v>
      </c>
      <c r="AS66">
        <v>0.66</v>
      </c>
      <c r="AT66">
        <v>10</v>
      </c>
      <c r="AU66">
        <v>62.82</v>
      </c>
      <c r="AV66">
        <v>0.42</v>
      </c>
      <c r="AW66">
        <v>0</v>
      </c>
      <c r="AX66">
        <v>133</v>
      </c>
      <c r="AY66">
        <v>0.36</v>
      </c>
      <c r="AZ66">
        <v>41.56</v>
      </c>
      <c r="BA66">
        <v>6.08</v>
      </c>
      <c r="BB66">
        <v>0.69</v>
      </c>
      <c r="BC66">
        <v>81.09</v>
      </c>
      <c r="BD66">
        <v>0.66</v>
      </c>
    </row>
    <row r="67" spans="7:56">
      <c r="G67" t="s">
        <v>109</v>
      </c>
      <c r="H67" s="115">
        <v>573.16999999999996</v>
      </c>
      <c r="I67" s="88">
        <v>63.01</v>
      </c>
      <c r="J67" s="88">
        <v>160.70000000000002</v>
      </c>
      <c r="K67" s="88">
        <v>69.59</v>
      </c>
      <c r="L67" s="88">
        <v>5.69</v>
      </c>
      <c r="M67" s="116">
        <v>0</v>
      </c>
      <c r="N67" s="115">
        <v>0</v>
      </c>
      <c r="O67" s="88">
        <v>180</v>
      </c>
      <c r="P67" s="88">
        <v>0</v>
      </c>
      <c r="Q67" s="88">
        <v>0</v>
      </c>
      <c r="R67" s="88">
        <v>0</v>
      </c>
      <c r="S67" s="116">
        <v>0</v>
      </c>
      <c r="W67">
        <v>0.56000000000000005</v>
      </c>
      <c r="X67">
        <v>214.83</v>
      </c>
      <c r="Y67">
        <v>50</v>
      </c>
      <c r="Z67">
        <v>0</v>
      </c>
      <c r="AA67">
        <v>6.77</v>
      </c>
      <c r="AB67">
        <v>0.42</v>
      </c>
      <c r="AC67">
        <v>27.52</v>
      </c>
      <c r="AD67">
        <v>0.71</v>
      </c>
      <c r="AE67">
        <v>50</v>
      </c>
      <c r="AF67">
        <v>0.35</v>
      </c>
      <c r="AG67">
        <v>115.98</v>
      </c>
      <c r="AH67">
        <v>48.32</v>
      </c>
      <c r="AI67">
        <v>30</v>
      </c>
      <c r="AJ67">
        <v>12.25</v>
      </c>
      <c r="AK67">
        <v>10</v>
      </c>
      <c r="AL67">
        <v>42.97</v>
      </c>
      <c r="AM67">
        <v>0</v>
      </c>
      <c r="AN67">
        <v>30</v>
      </c>
      <c r="AO67">
        <v>50.1</v>
      </c>
      <c r="AP67">
        <v>24.16</v>
      </c>
      <c r="AQ67">
        <v>2.9</v>
      </c>
      <c r="AR67">
        <v>13.47</v>
      </c>
      <c r="AS67">
        <v>0.66</v>
      </c>
      <c r="AT67">
        <v>10</v>
      </c>
      <c r="AU67">
        <v>62.82</v>
      </c>
      <c r="AV67">
        <v>0.42</v>
      </c>
      <c r="AW67">
        <v>0</v>
      </c>
      <c r="AX67">
        <v>116.9</v>
      </c>
      <c r="AY67">
        <v>0.36</v>
      </c>
      <c r="AZ67">
        <v>41.56</v>
      </c>
      <c r="BA67">
        <v>5.69</v>
      </c>
      <c r="BB67">
        <v>0.69</v>
      </c>
      <c r="BC67">
        <v>81.09</v>
      </c>
      <c r="BD67">
        <v>0.66</v>
      </c>
    </row>
    <row r="68" spans="7:56">
      <c r="G68" t="s">
        <v>110</v>
      </c>
      <c r="H68" s="115">
        <v>564.77</v>
      </c>
      <c r="I68" s="88">
        <v>59.41</v>
      </c>
      <c r="J68" s="88">
        <v>160.70000000000002</v>
      </c>
      <c r="K68" s="88">
        <v>69.59</v>
      </c>
      <c r="L68" s="88">
        <v>4.92</v>
      </c>
      <c r="M68" s="116">
        <v>0</v>
      </c>
      <c r="N68" s="115">
        <v>0</v>
      </c>
      <c r="O68" s="88">
        <v>180</v>
      </c>
      <c r="P68" s="88">
        <v>0</v>
      </c>
      <c r="Q68" s="88">
        <v>0</v>
      </c>
      <c r="R68" s="88">
        <v>0</v>
      </c>
      <c r="S68" s="116">
        <v>0</v>
      </c>
      <c r="W68">
        <v>0.56000000000000005</v>
      </c>
      <c r="X68">
        <v>214.83</v>
      </c>
      <c r="Y68">
        <v>50</v>
      </c>
      <c r="Z68">
        <v>0</v>
      </c>
      <c r="AA68">
        <v>6.77</v>
      </c>
      <c r="AB68">
        <v>0.42</v>
      </c>
      <c r="AC68">
        <v>27.52</v>
      </c>
      <c r="AD68">
        <v>0.71</v>
      </c>
      <c r="AE68">
        <v>50</v>
      </c>
      <c r="AF68">
        <v>0.35</v>
      </c>
      <c r="AG68">
        <v>115.98</v>
      </c>
      <c r="AH68">
        <v>48.32</v>
      </c>
      <c r="AI68">
        <v>30</v>
      </c>
      <c r="AJ68">
        <v>12.25</v>
      </c>
      <c r="AK68">
        <v>10</v>
      </c>
      <c r="AL68">
        <v>42.97</v>
      </c>
      <c r="AM68">
        <v>0</v>
      </c>
      <c r="AN68">
        <v>30</v>
      </c>
      <c r="AO68">
        <v>46.5</v>
      </c>
      <c r="AP68">
        <v>24.16</v>
      </c>
      <c r="AQ68">
        <v>2.9</v>
      </c>
      <c r="AR68">
        <v>13.47</v>
      </c>
      <c r="AS68">
        <v>0.66</v>
      </c>
      <c r="AT68">
        <v>10</v>
      </c>
      <c r="AU68">
        <v>62.82</v>
      </c>
      <c r="AV68">
        <v>0.42</v>
      </c>
      <c r="AW68">
        <v>0</v>
      </c>
      <c r="AX68">
        <v>108.5</v>
      </c>
      <c r="AY68">
        <v>0.36</v>
      </c>
      <c r="AZ68">
        <v>41.56</v>
      </c>
      <c r="BA68">
        <v>4.92</v>
      </c>
      <c r="BB68">
        <v>0.69</v>
      </c>
      <c r="BC68">
        <v>81.09</v>
      </c>
      <c r="BD68">
        <v>0.66</v>
      </c>
    </row>
    <row r="69" spans="7:56">
      <c r="G69" t="s">
        <v>111</v>
      </c>
      <c r="H69" s="115">
        <v>547.27</v>
      </c>
      <c r="I69" s="88">
        <v>51.91</v>
      </c>
      <c r="J69" s="88">
        <v>160.70000000000002</v>
      </c>
      <c r="K69" s="88">
        <v>69.59</v>
      </c>
      <c r="L69" s="88">
        <v>4.34</v>
      </c>
      <c r="M69" s="116">
        <v>0</v>
      </c>
      <c r="N69" s="115">
        <v>0</v>
      </c>
      <c r="O69" s="88">
        <v>180</v>
      </c>
      <c r="P69" s="88">
        <v>0</v>
      </c>
      <c r="Q69" s="88">
        <v>0</v>
      </c>
      <c r="R69" s="88">
        <v>0</v>
      </c>
      <c r="S69" s="116">
        <v>0</v>
      </c>
      <c r="W69">
        <v>0.56000000000000005</v>
      </c>
      <c r="X69">
        <v>214.83</v>
      </c>
      <c r="Y69">
        <v>50</v>
      </c>
      <c r="Z69">
        <v>0</v>
      </c>
      <c r="AA69">
        <v>6.77</v>
      </c>
      <c r="AB69">
        <v>0.42</v>
      </c>
      <c r="AC69">
        <v>27.52</v>
      </c>
      <c r="AD69">
        <v>0.71</v>
      </c>
      <c r="AE69">
        <v>50</v>
      </c>
      <c r="AF69">
        <v>0.35</v>
      </c>
      <c r="AG69">
        <v>115.98</v>
      </c>
      <c r="AH69">
        <v>48.32</v>
      </c>
      <c r="AI69">
        <v>30</v>
      </c>
      <c r="AJ69">
        <v>12.25</v>
      </c>
      <c r="AK69">
        <v>10</v>
      </c>
      <c r="AL69">
        <v>42.97</v>
      </c>
      <c r="AM69">
        <v>0</v>
      </c>
      <c r="AN69">
        <v>30</v>
      </c>
      <c r="AO69">
        <v>39</v>
      </c>
      <c r="AP69">
        <v>24.16</v>
      </c>
      <c r="AQ69">
        <v>2.9</v>
      </c>
      <c r="AR69">
        <v>13.47</v>
      </c>
      <c r="AS69">
        <v>0.66</v>
      </c>
      <c r="AT69">
        <v>10</v>
      </c>
      <c r="AU69">
        <v>62.82</v>
      </c>
      <c r="AV69">
        <v>0.42</v>
      </c>
      <c r="AW69">
        <v>0</v>
      </c>
      <c r="AX69">
        <v>91</v>
      </c>
      <c r="AY69">
        <v>0.36</v>
      </c>
      <c r="AZ69">
        <v>41.56</v>
      </c>
      <c r="BA69">
        <v>4.34</v>
      </c>
      <c r="BB69">
        <v>0.69</v>
      </c>
      <c r="BC69">
        <v>81.09</v>
      </c>
      <c r="BD69">
        <v>0.66</v>
      </c>
    </row>
    <row r="70" spans="7:56">
      <c r="G70" t="s">
        <v>112</v>
      </c>
      <c r="H70" s="115">
        <v>526.27</v>
      </c>
      <c r="I70" s="88">
        <v>42.91</v>
      </c>
      <c r="J70" s="88">
        <v>160.70000000000002</v>
      </c>
      <c r="K70" s="88">
        <v>69.59</v>
      </c>
      <c r="L70" s="88">
        <v>3.47</v>
      </c>
      <c r="M70" s="116">
        <v>0</v>
      </c>
      <c r="N70" s="115">
        <v>0</v>
      </c>
      <c r="O70" s="88">
        <v>180</v>
      </c>
      <c r="P70" s="88">
        <v>0</v>
      </c>
      <c r="Q70" s="88">
        <v>0</v>
      </c>
      <c r="R70" s="88">
        <v>0</v>
      </c>
      <c r="S70" s="116">
        <v>0</v>
      </c>
      <c r="W70">
        <v>0.56000000000000005</v>
      </c>
      <c r="X70">
        <v>214.83</v>
      </c>
      <c r="Y70">
        <v>50</v>
      </c>
      <c r="Z70">
        <v>0</v>
      </c>
      <c r="AA70">
        <v>6.77</v>
      </c>
      <c r="AB70">
        <v>0.42</v>
      </c>
      <c r="AC70">
        <v>27.52</v>
      </c>
      <c r="AD70">
        <v>0.71</v>
      </c>
      <c r="AE70">
        <v>50</v>
      </c>
      <c r="AF70">
        <v>0.35</v>
      </c>
      <c r="AG70">
        <v>115.98</v>
      </c>
      <c r="AH70">
        <v>48.32</v>
      </c>
      <c r="AI70">
        <v>30</v>
      </c>
      <c r="AJ70">
        <v>12.25</v>
      </c>
      <c r="AK70">
        <v>10</v>
      </c>
      <c r="AL70">
        <v>42.97</v>
      </c>
      <c r="AM70">
        <v>0</v>
      </c>
      <c r="AN70">
        <v>30</v>
      </c>
      <c r="AO70">
        <v>30</v>
      </c>
      <c r="AP70">
        <v>24.16</v>
      </c>
      <c r="AQ70">
        <v>2.9</v>
      </c>
      <c r="AR70">
        <v>13.47</v>
      </c>
      <c r="AS70">
        <v>0.66</v>
      </c>
      <c r="AT70">
        <v>10</v>
      </c>
      <c r="AU70">
        <v>62.82</v>
      </c>
      <c r="AV70">
        <v>0.42</v>
      </c>
      <c r="AW70">
        <v>0</v>
      </c>
      <c r="AX70">
        <v>70</v>
      </c>
      <c r="AY70">
        <v>0.36</v>
      </c>
      <c r="AZ70">
        <v>41.56</v>
      </c>
      <c r="BA70">
        <v>3.47</v>
      </c>
      <c r="BB70">
        <v>0.69</v>
      </c>
      <c r="BC70">
        <v>81.09</v>
      </c>
      <c r="BD70">
        <v>0.66</v>
      </c>
    </row>
    <row r="71" spans="7:56">
      <c r="G71" t="s">
        <v>113</v>
      </c>
      <c r="H71" s="115">
        <v>518.17999999999995</v>
      </c>
      <c r="I71" s="88">
        <v>39.01</v>
      </c>
      <c r="J71" s="88">
        <v>160.89000000000001</v>
      </c>
      <c r="K71" s="88">
        <v>69.59</v>
      </c>
      <c r="L71" s="88">
        <v>2.6</v>
      </c>
      <c r="M71" s="116">
        <v>0</v>
      </c>
      <c r="N71" s="115">
        <v>0</v>
      </c>
      <c r="O71" s="88">
        <v>130</v>
      </c>
      <c r="P71" s="88">
        <v>0</v>
      </c>
      <c r="Q71" s="88">
        <v>0</v>
      </c>
      <c r="R71" s="88">
        <v>0</v>
      </c>
      <c r="S71" s="116">
        <v>0</v>
      </c>
      <c r="W71">
        <v>0.56000000000000005</v>
      </c>
      <c r="X71">
        <v>214.83</v>
      </c>
      <c r="Y71">
        <v>50</v>
      </c>
      <c r="Z71">
        <v>0</v>
      </c>
      <c r="AA71">
        <v>6.77</v>
      </c>
      <c r="AB71">
        <v>0.42</v>
      </c>
      <c r="AC71">
        <v>28.53</v>
      </c>
      <c r="AD71">
        <v>0.71</v>
      </c>
      <c r="AE71">
        <v>0</v>
      </c>
      <c r="AF71">
        <v>0.35</v>
      </c>
      <c r="AG71">
        <v>115.98</v>
      </c>
      <c r="AH71">
        <v>48.32</v>
      </c>
      <c r="AI71">
        <v>30</v>
      </c>
      <c r="AJ71">
        <v>12.25</v>
      </c>
      <c r="AK71">
        <v>10</v>
      </c>
      <c r="AL71">
        <v>42.97</v>
      </c>
      <c r="AM71">
        <v>0</v>
      </c>
      <c r="AN71">
        <v>30</v>
      </c>
      <c r="AO71">
        <v>26.1</v>
      </c>
      <c r="AP71">
        <v>24.16</v>
      </c>
      <c r="AQ71">
        <v>2.9</v>
      </c>
      <c r="AR71">
        <v>13.66</v>
      </c>
      <c r="AS71">
        <v>0.66</v>
      </c>
      <c r="AT71">
        <v>10</v>
      </c>
      <c r="AU71">
        <v>62.82</v>
      </c>
      <c r="AV71">
        <v>0.42</v>
      </c>
      <c r="AW71">
        <v>0</v>
      </c>
      <c r="AX71">
        <v>60.9</v>
      </c>
      <c r="AY71">
        <v>0.36</v>
      </c>
      <c r="AZ71">
        <v>41.56</v>
      </c>
      <c r="BA71">
        <v>2.6</v>
      </c>
      <c r="BB71">
        <v>0.69</v>
      </c>
      <c r="BC71">
        <v>81.09</v>
      </c>
      <c r="BD71">
        <v>0.66</v>
      </c>
    </row>
    <row r="72" spans="7:56">
      <c r="G72" t="s">
        <v>114</v>
      </c>
      <c r="H72" s="115">
        <v>504.88</v>
      </c>
      <c r="I72" s="88">
        <v>33.309999999999995</v>
      </c>
      <c r="J72" s="88">
        <v>225.16000000000003</v>
      </c>
      <c r="K72" s="88">
        <v>69.59</v>
      </c>
      <c r="L72" s="88">
        <v>1.64</v>
      </c>
      <c r="M72" s="116">
        <v>0</v>
      </c>
      <c r="N72" s="115">
        <v>0</v>
      </c>
      <c r="O72" s="88">
        <v>130</v>
      </c>
      <c r="P72" s="88">
        <v>0</v>
      </c>
      <c r="Q72" s="88">
        <v>0</v>
      </c>
      <c r="R72" s="88">
        <v>0</v>
      </c>
      <c r="S72" s="116">
        <v>0</v>
      </c>
      <c r="W72">
        <v>0.56000000000000005</v>
      </c>
      <c r="X72">
        <v>214.83</v>
      </c>
      <c r="Y72">
        <v>50</v>
      </c>
      <c r="Z72">
        <v>0</v>
      </c>
      <c r="AA72">
        <v>6.77</v>
      </c>
      <c r="AB72">
        <v>0.42</v>
      </c>
      <c r="AC72">
        <v>28.53</v>
      </c>
      <c r="AD72">
        <v>0.71</v>
      </c>
      <c r="AE72">
        <v>0</v>
      </c>
      <c r="AF72">
        <v>0.35</v>
      </c>
      <c r="AG72">
        <v>115.98</v>
      </c>
      <c r="AH72">
        <v>48.32</v>
      </c>
      <c r="AI72">
        <v>30</v>
      </c>
      <c r="AJ72">
        <v>12.25</v>
      </c>
      <c r="AK72">
        <v>10</v>
      </c>
      <c r="AL72">
        <v>42.97</v>
      </c>
      <c r="AM72">
        <v>0</v>
      </c>
      <c r="AN72">
        <v>30</v>
      </c>
      <c r="AO72">
        <v>20.399999999999999</v>
      </c>
      <c r="AP72">
        <v>24.16</v>
      </c>
      <c r="AQ72">
        <v>2.9</v>
      </c>
      <c r="AR72">
        <v>13.66</v>
      </c>
      <c r="AS72">
        <v>0.66</v>
      </c>
      <c r="AT72">
        <v>10</v>
      </c>
      <c r="AU72">
        <v>62.82</v>
      </c>
      <c r="AV72">
        <v>0.42</v>
      </c>
      <c r="AW72">
        <v>0</v>
      </c>
      <c r="AX72">
        <v>47.6</v>
      </c>
      <c r="AY72">
        <v>0.36</v>
      </c>
      <c r="AZ72">
        <v>41.56</v>
      </c>
      <c r="BA72">
        <v>1.64</v>
      </c>
      <c r="BB72">
        <v>0.69</v>
      </c>
      <c r="BC72">
        <v>145.36000000000001</v>
      </c>
      <c r="BD72">
        <v>0.66</v>
      </c>
    </row>
    <row r="73" spans="7:56">
      <c r="G73" t="s">
        <v>115</v>
      </c>
      <c r="H73" s="115">
        <v>492.28</v>
      </c>
      <c r="I73" s="88">
        <v>27.91</v>
      </c>
      <c r="J73" s="88">
        <v>225.16000000000003</v>
      </c>
      <c r="K73" s="88">
        <v>69.59</v>
      </c>
      <c r="L73" s="88">
        <v>0.87</v>
      </c>
      <c r="M73" s="116">
        <v>0</v>
      </c>
      <c r="N73" s="115">
        <v>0</v>
      </c>
      <c r="O73" s="88">
        <v>130</v>
      </c>
      <c r="P73" s="88">
        <v>0</v>
      </c>
      <c r="Q73" s="88">
        <v>0</v>
      </c>
      <c r="R73" s="88">
        <v>0</v>
      </c>
      <c r="S73" s="116">
        <v>0</v>
      </c>
      <c r="W73">
        <v>0.56000000000000005</v>
      </c>
      <c r="X73">
        <v>214.83</v>
      </c>
      <c r="Y73">
        <v>50</v>
      </c>
      <c r="Z73">
        <v>0</v>
      </c>
      <c r="AA73">
        <v>6.77</v>
      </c>
      <c r="AB73">
        <v>0.42</v>
      </c>
      <c r="AC73">
        <v>28.53</v>
      </c>
      <c r="AD73">
        <v>0.71</v>
      </c>
      <c r="AE73">
        <v>0</v>
      </c>
      <c r="AF73">
        <v>0.35</v>
      </c>
      <c r="AG73">
        <v>115.98</v>
      </c>
      <c r="AH73">
        <v>48.32</v>
      </c>
      <c r="AI73">
        <v>30</v>
      </c>
      <c r="AJ73">
        <v>12.25</v>
      </c>
      <c r="AK73">
        <v>10</v>
      </c>
      <c r="AL73">
        <v>42.97</v>
      </c>
      <c r="AM73">
        <v>0</v>
      </c>
      <c r="AN73">
        <v>30</v>
      </c>
      <c r="AO73">
        <v>15</v>
      </c>
      <c r="AP73">
        <v>24.16</v>
      </c>
      <c r="AQ73">
        <v>2.9</v>
      </c>
      <c r="AR73">
        <v>13.66</v>
      </c>
      <c r="AS73">
        <v>0.66</v>
      </c>
      <c r="AT73">
        <v>10</v>
      </c>
      <c r="AU73">
        <v>62.82</v>
      </c>
      <c r="AV73">
        <v>0.42</v>
      </c>
      <c r="AW73">
        <v>0</v>
      </c>
      <c r="AX73">
        <v>35</v>
      </c>
      <c r="AY73">
        <v>0.36</v>
      </c>
      <c r="AZ73">
        <v>41.56</v>
      </c>
      <c r="BA73">
        <v>0.87</v>
      </c>
      <c r="BB73">
        <v>0.69</v>
      </c>
      <c r="BC73">
        <v>145.36000000000001</v>
      </c>
      <c r="BD73">
        <v>0.66</v>
      </c>
    </row>
    <row r="74" spans="7:56">
      <c r="G74" t="s">
        <v>116</v>
      </c>
      <c r="H74" s="115">
        <v>485.28</v>
      </c>
      <c r="I74" s="88">
        <v>24.91</v>
      </c>
      <c r="J74" s="88">
        <v>273.10000000000002</v>
      </c>
      <c r="K74" s="88">
        <v>69.59</v>
      </c>
      <c r="L74" s="88">
        <v>0.21</v>
      </c>
      <c r="M74" s="116">
        <v>0</v>
      </c>
      <c r="N74" s="115">
        <v>0</v>
      </c>
      <c r="O74" s="88">
        <v>130</v>
      </c>
      <c r="P74" s="88">
        <v>0</v>
      </c>
      <c r="Q74" s="88">
        <v>0</v>
      </c>
      <c r="R74" s="88">
        <v>0</v>
      </c>
      <c r="S74" s="116">
        <v>0</v>
      </c>
      <c r="W74">
        <v>0.56000000000000005</v>
      </c>
      <c r="X74">
        <v>214.83</v>
      </c>
      <c r="Y74">
        <v>50</v>
      </c>
      <c r="Z74">
        <v>0</v>
      </c>
      <c r="AA74">
        <v>6.77</v>
      </c>
      <c r="AB74">
        <v>0.42</v>
      </c>
      <c r="AC74">
        <v>28.53</v>
      </c>
      <c r="AD74">
        <v>0.71</v>
      </c>
      <c r="AE74">
        <v>0</v>
      </c>
      <c r="AF74">
        <v>0.35</v>
      </c>
      <c r="AG74">
        <v>115.98</v>
      </c>
      <c r="AH74">
        <v>48.32</v>
      </c>
      <c r="AI74">
        <v>30</v>
      </c>
      <c r="AJ74">
        <v>12.25</v>
      </c>
      <c r="AK74">
        <v>10</v>
      </c>
      <c r="AL74">
        <v>42.97</v>
      </c>
      <c r="AM74">
        <v>0</v>
      </c>
      <c r="AN74">
        <v>30</v>
      </c>
      <c r="AO74">
        <v>12</v>
      </c>
      <c r="AP74">
        <v>24.16</v>
      </c>
      <c r="AQ74">
        <v>2.9</v>
      </c>
      <c r="AR74">
        <v>13.66</v>
      </c>
      <c r="AS74">
        <v>0.66</v>
      </c>
      <c r="AT74">
        <v>10</v>
      </c>
      <c r="AU74">
        <v>62.82</v>
      </c>
      <c r="AV74">
        <v>0.42</v>
      </c>
      <c r="AW74">
        <v>0</v>
      </c>
      <c r="AX74">
        <v>28</v>
      </c>
      <c r="AY74">
        <v>0.36</v>
      </c>
      <c r="AZ74">
        <v>41.56</v>
      </c>
      <c r="BA74">
        <v>0.21</v>
      </c>
      <c r="BB74">
        <v>0.69</v>
      </c>
      <c r="BC74">
        <v>193.3</v>
      </c>
      <c r="BD74">
        <v>0.66</v>
      </c>
    </row>
    <row r="75" spans="7:56">
      <c r="G75" t="s">
        <v>117</v>
      </c>
      <c r="H75" s="115">
        <v>478.28</v>
      </c>
      <c r="I75" s="88">
        <v>58.379999999999995</v>
      </c>
      <c r="J75" s="88">
        <v>273.18</v>
      </c>
      <c r="K75" s="88">
        <v>69.59</v>
      </c>
      <c r="L75" s="88">
        <v>0</v>
      </c>
      <c r="M75" s="116">
        <v>0</v>
      </c>
      <c r="N75" s="115">
        <v>0</v>
      </c>
      <c r="O75" s="88">
        <v>130</v>
      </c>
      <c r="P75" s="88">
        <v>0</v>
      </c>
      <c r="Q75" s="88">
        <v>0</v>
      </c>
      <c r="R75" s="88">
        <v>0</v>
      </c>
      <c r="S75" s="116">
        <v>0</v>
      </c>
      <c r="W75">
        <v>0.56000000000000005</v>
      </c>
      <c r="X75">
        <v>214.83</v>
      </c>
      <c r="Y75">
        <v>50</v>
      </c>
      <c r="Z75">
        <v>0</v>
      </c>
      <c r="AA75">
        <v>6.77</v>
      </c>
      <c r="AB75">
        <v>0.42</v>
      </c>
      <c r="AC75">
        <v>28.53</v>
      </c>
      <c r="AD75">
        <v>0.71</v>
      </c>
      <c r="AE75">
        <v>0</v>
      </c>
      <c r="AF75">
        <v>0.35</v>
      </c>
      <c r="AG75">
        <v>115.98</v>
      </c>
      <c r="AH75">
        <v>48.32</v>
      </c>
      <c r="AI75">
        <v>30</v>
      </c>
      <c r="AJ75">
        <v>12.25</v>
      </c>
      <c r="AK75">
        <v>10</v>
      </c>
      <c r="AL75">
        <v>42.97</v>
      </c>
      <c r="AM75">
        <v>36.47</v>
      </c>
      <c r="AN75">
        <v>30</v>
      </c>
      <c r="AO75">
        <v>9</v>
      </c>
      <c r="AP75">
        <v>24.16</v>
      </c>
      <c r="AQ75">
        <v>2.9</v>
      </c>
      <c r="AR75">
        <v>13.74</v>
      </c>
      <c r="AS75">
        <v>0.66</v>
      </c>
      <c r="AT75">
        <v>10</v>
      </c>
      <c r="AU75">
        <v>62.82</v>
      </c>
      <c r="AV75">
        <v>0.42</v>
      </c>
      <c r="AW75">
        <v>0</v>
      </c>
      <c r="AX75">
        <v>21</v>
      </c>
      <c r="AY75">
        <v>0.36</v>
      </c>
      <c r="AZ75">
        <v>41.56</v>
      </c>
      <c r="BA75">
        <v>0</v>
      </c>
      <c r="BB75">
        <v>0.69</v>
      </c>
      <c r="BC75">
        <v>193.3</v>
      </c>
      <c r="BD75">
        <v>0.66</v>
      </c>
    </row>
    <row r="76" spans="7:56">
      <c r="G76" t="s">
        <v>118</v>
      </c>
      <c r="H76" s="115">
        <v>464.28</v>
      </c>
      <c r="I76" s="88">
        <v>52.379999999999995</v>
      </c>
      <c r="J76" s="88">
        <v>273.18</v>
      </c>
      <c r="K76" s="88">
        <v>69.59</v>
      </c>
      <c r="L76" s="88">
        <v>0</v>
      </c>
      <c r="M76" s="116">
        <v>0</v>
      </c>
      <c r="N76" s="115">
        <v>0</v>
      </c>
      <c r="O76" s="88">
        <v>130</v>
      </c>
      <c r="P76" s="88">
        <v>0</v>
      </c>
      <c r="Q76" s="88">
        <v>0</v>
      </c>
      <c r="R76" s="88">
        <v>0</v>
      </c>
      <c r="S76" s="116">
        <v>0</v>
      </c>
      <c r="W76">
        <v>0.56000000000000005</v>
      </c>
      <c r="X76">
        <v>214.83</v>
      </c>
      <c r="Y76">
        <v>50</v>
      </c>
      <c r="Z76">
        <v>0</v>
      </c>
      <c r="AA76">
        <v>6.77</v>
      </c>
      <c r="AB76">
        <v>0.42</v>
      </c>
      <c r="AC76">
        <v>28.53</v>
      </c>
      <c r="AD76">
        <v>0.71</v>
      </c>
      <c r="AE76">
        <v>0</v>
      </c>
      <c r="AF76">
        <v>0.35</v>
      </c>
      <c r="AG76">
        <v>115.98</v>
      </c>
      <c r="AH76">
        <v>48.32</v>
      </c>
      <c r="AI76">
        <v>30</v>
      </c>
      <c r="AJ76">
        <v>12.25</v>
      </c>
      <c r="AK76">
        <v>10</v>
      </c>
      <c r="AL76">
        <v>42.97</v>
      </c>
      <c r="AM76">
        <v>36.47</v>
      </c>
      <c r="AN76">
        <v>30</v>
      </c>
      <c r="AO76">
        <v>3</v>
      </c>
      <c r="AP76">
        <v>24.16</v>
      </c>
      <c r="AQ76">
        <v>2.9</v>
      </c>
      <c r="AR76">
        <v>13.74</v>
      </c>
      <c r="AS76">
        <v>0.66</v>
      </c>
      <c r="AT76">
        <v>10</v>
      </c>
      <c r="AU76">
        <v>62.82</v>
      </c>
      <c r="AV76">
        <v>0.42</v>
      </c>
      <c r="AW76">
        <v>0</v>
      </c>
      <c r="AX76">
        <v>7</v>
      </c>
      <c r="AY76">
        <v>0.36</v>
      </c>
      <c r="AZ76">
        <v>41.56</v>
      </c>
      <c r="BA76">
        <v>0</v>
      </c>
      <c r="BB76">
        <v>0.69</v>
      </c>
      <c r="BC76">
        <v>193.3</v>
      </c>
      <c r="BD76">
        <v>0.66</v>
      </c>
    </row>
    <row r="77" spans="7:56">
      <c r="G77" t="s">
        <v>119</v>
      </c>
      <c r="H77" s="115">
        <v>460.78</v>
      </c>
      <c r="I77" s="88">
        <v>50.879999999999995</v>
      </c>
      <c r="J77" s="88">
        <v>273.18</v>
      </c>
      <c r="K77" s="88">
        <v>69.59</v>
      </c>
      <c r="L77" s="88">
        <v>0</v>
      </c>
      <c r="M77" s="116">
        <v>0</v>
      </c>
      <c r="N77" s="115">
        <v>0</v>
      </c>
      <c r="O77" s="88">
        <v>130</v>
      </c>
      <c r="P77" s="88">
        <v>0</v>
      </c>
      <c r="Q77" s="88">
        <v>0</v>
      </c>
      <c r="R77" s="88">
        <v>0</v>
      </c>
      <c r="S77" s="116">
        <v>0</v>
      </c>
      <c r="W77">
        <v>0.56000000000000005</v>
      </c>
      <c r="X77">
        <v>214.83</v>
      </c>
      <c r="Y77">
        <v>50</v>
      </c>
      <c r="Z77">
        <v>0</v>
      </c>
      <c r="AA77">
        <v>6.77</v>
      </c>
      <c r="AB77">
        <v>0.42</v>
      </c>
      <c r="AC77">
        <v>28.53</v>
      </c>
      <c r="AD77">
        <v>0.71</v>
      </c>
      <c r="AE77">
        <v>0</v>
      </c>
      <c r="AF77">
        <v>0.35</v>
      </c>
      <c r="AG77">
        <v>115.98</v>
      </c>
      <c r="AH77">
        <v>48.32</v>
      </c>
      <c r="AI77">
        <v>30</v>
      </c>
      <c r="AJ77">
        <v>12.25</v>
      </c>
      <c r="AK77">
        <v>10</v>
      </c>
      <c r="AL77">
        <v>42.97</v>
      </c>
      <c r="AM77">
        <v>36.47</v>
      </c>
      <c r="AN77">
        <v>30</v>
      </c>
      <c r="AO77">
        <v>1.5</v>
      </c>
      <c r="AP77">
        <v>24.16</v>
      </c>
      <c r="AQ77">
        <v>2.9</v>
      </c>
      <c r="AR77">
        <v>13.74</v>
      </c>
      <c r="AS77">
        <v>0.66</v>
      </c>
      <c r="AT77">
        <v>10</v>
      </c>
      <c r="AU77">
        <v>62.82</v>
      </c>
      <c r="AV77">
        <v>0.42</v>
      </c>
      <c r="AW77">
        <v>0</v>
      </c>
      <c r="AX77">
        <v>3.5</v>
      </c>
      <c r="AY77">
        <v>0.36</v>
      </c>
      <c r="AZ77">
        <v>41.56</v>
      </c>
      <c r="BA77">
        <v>0</v>
      </c>
      <c r="BB77">
        <v>0.69</v>
      </c>
      <c r="BC77">
        <v>193.3</v>
      </c>
      <c r="BD77">
        <v>0.66</v>
      </c>
    </row>
    <row r="78" spans="7:56">
      <c r="G78" t="s">
        <v>120</v>
      </c>
      <c r="H78" s="115">
        <v>457.28</v>
      </c>
      <c r="I78" s="88">
        <v>49.379999999999995</v>
      </c>
      <c r="J78" s="88">
        <v>273.18</v>
      </c>
      <c r="K78" s="88">
        <v>69.59</v>
      </c>
      <c r="L78" s="88">
        <v>0</v>
      </c>
      <c r="M78" s="116">
        <v>0</v>
      </c>
      <c r="N78" s="115">
        <v>0</v>
      </c>
      <c r="O78" s="88">
        <v>130</v>
      </c>
      <c r="P78" s="88">
        <v>0</v>
      </c>
      <c r="Q78" s="88">
        <v>0</v>
      </c>
      <c r="R78" s="88">
        <v>0</v>
      </c>
      <c r="S78" s="116">
        <v>0</v>
      </c>
      <c r="W78">
        <v>0.56000000000000005</v>
      </c>
      <c r="X78">
        <v>214.83</v>
      </c>
      <c r="Y78">
        <v>50</v>
      </c>
      <c r="Z78">
        <v>0</v>
      </c>
      <c r="AA78">
        <v>6.77</v>
      </c>
      <c r="AB78">
        <v>0.42</v>
      </c>
      <c r="AC78">
        <v>28.53</v>
      </c>
      <c r="AD78">
        <v>0.71</v>
      </c>
      <c r="AE78">
        <v>0</v>
      </c>
      <c r="AF78">
        <v>0.35</v>
      </c>
      <c r="AG78">
        <v>115.98</v>
      </c>
      <c r="AH78">
        <v>48.32</v>
      </c>
      <c r="AI78">
        <v>30</v>
      </c>
      <c r="AJ78">
        <v>12.25</v>
      </c>
      <c r="AK78">
        <v>10</v>
      </c>
      <c r="AL78">
        <v>42.97</v>
      </c>
      <c r="AM78">
        <v>36.47</v>
      </c>
      <c r="AN78">
        <v>30</v>
      </c>
      <c r="AO78">
        <v>0</v>
      </c>
      <c r="AP78">
        <v>24.16</v>
      </c>
      <c r="AQ78">
        <v>2.9</v>
      </c>
      <c r="AR78">
        <v>13.74</v>
      </c>
      <c r="AS78">
        <v>0.66</v>
      </c>
      <c r="AT78">
        <v>10</v>
      </c>
      <c r="AU78">
        <v>62.82</v>
      </c>
      <c r="AV78">
        <v>0.42</v>
      </c>
      <c r="AW78">
        <v>0</v>
      </c>
      <c r="AX78">
        <v>0</v>
      </c>
      <c r="AY78">
        <v>0.36</v>
      </c>
      <c r="AZ78">
        <v>41.56</v>
      </c>
      <c r="BA78">
        <v>0</v>
      </c>
      <c r="BB78">
        <v>0.69</v>
      </c>
      <c r="BC78">
        <v>193.3</v>
      </c>
      <c r="BD78">
        <v>0.66</v>
      </c>
    </row>
    <row r="79" spans="7:56">
      <c r="G79" t="s">
        <v>121</v>
      </c>
      <c r="H79" s="115">
        <v>457.28</v>
      </c>
      <c r="I79" s="88">
        <v>49.379999999999995</v>
      </c>
      <c r="J79" s="88">
        <v>273.28000000000003</v>
      </c>
      <c r="K79" s="88">
        <v>69.59</v>
      </c>
      <c r="L79" s="88">
        <v>0</v>
      </c>
      <c r="M79" s="116">
        <v>0</v>
      </c>
      <c r="N79" s="115">
        <v>0</v>
      </c>
      <c r="O79" s="88">
        <v>130</v>
      </c>
      <c r="P79" s="88">
        <v>0</v>
      </c>
      <c r="Q79" s="88">
        <v>0</v>
      </c>
      <c r="R79" s="88">
        <v>0</v>
      </c>
      <c r="S79" s="116">
        <v>0</v>
      </c>
      <c r="W79">
        <v>0.56000000000000005</v>
      </c>
      <c r="X79">
        <v>214.83</v>
      </c>
      <c r="Y79">
        <v>50</v>
      </c>
      <c r="Z79">
        <v>0</v>
      </c>
      <c r="AA79">
        <v>6.77</v>
      </c>
      <c r="AB79">
        <v>0.42</v>
      </c>
      <c r="AC79">
        <v>28.53</v>
      </c>
      <c r="AD79">
        <v>0.71</v>
      </c>
      <c r="AE79">
        <v>0</v>
      </c>
      <c r="AF79">
        <v>0.35</v>
      </c>
      <c r="AG79">
        <v>115.98</v>
      </c>
      <c r="AH79">
        <v>48.32</v>
      </c>
      <c r="AI79">
        <v>30</v>
      </c>
      <c r="AJ79">
        <v>12.25</v>
      </c>
      <c r="AK79">
        <v>10</v>
      </c>
      <c r="AL79">
        <v>42.97</v>
      </c>
      <c r="AM79">
        <v>36.47</v>
      </c>
      <c r="AN79">
        <v>30</v>
      </c>
      <c r="AO79">
        <v>0</v>
      </c>
      <c r="AP79">
        <v>24.16</v>
      </c>
      <c r="AQ79">
        <v>2.9</v>
      </c>
      <c r="AR79">
        <v>13.84</v>
      </c>
      <c r="AS79">
        <v>0.66</v>
      </c>
      <c r="AT79">
        <v>10</v>
      </c>
      <c r="AU79">
        <v>62.82</v>
      </c>
      <c r="AV79">
        <v>0.42</v>
      </c>
      <c r="AW79">
        <v>0</v>
      </c>
      <c r="AX79">
        <v>0</v>
      </c>
      <c r="AY79">
        <v>0.36</v>
      </c>
      <c r="AZ79">
        <v>41.56</v>
      </c>
      <c r="BA79">
        <v>0</v>
      </c>
      <c r="BB79">
        <v>0.69</v>
      </c>
      <c r="BC79">
        <v>193.3</v>
      </c>
      <c r="BD79">
        <v>0.66</v>
      </c>
    </row>
    <row r="80" spans="7:56">
      <c r="G80" t="s">
        <v>122</v>
      </c>
      <c r="H80" s="115">
        <v>457.28</v>
      </c>
      <c r="I80" s="88">
        <v>49.379999999999995</v>
      </c>
      <c r="J80" s="88">
        <v>273.28000000000003</v>
      </c>
      <c r="K80" s="88">
        <v>69.59</v>
      </c>
      <c r="L80" s="88">
        <v>0</v>
      </c>
      <c r="M80" s="116">
        <v>0</v>
      </c>
      <c r="N80" s="115">
        <v>0</v>
      </c>
      <c r="O80" s="88">
        <v>130</v>
      </c>
      <c r="P80" s="88">
        <v>0</v>
      </c>
      <c r="Q80" s="88">
        <v>0</v>
      </c>
      <c r="R80" s="88">
        <v>0</v>
      </c>
      <c r="S80" s="116">
        <v>0</v>
      </c>
      <c r="W80">
        <v>0.56000000000000005</v>
      </c>
      <c r="X80">
        <v>214.83</v>
      </c>
      <c r="Y80">
        <v>50</v>
      </c>
      <c r="Z80">
        <v>0</v>
      </c>
      <c r="AA80">
        <v>6.77</v>
      </c>
      <c r="AB80">
        <v>0.42</v>
      </c>
      <c r="AC80">
        <v>28.53</v>
      </c>
      <c r="AD80">
        <v>0.71</v>
      </c>
      <c r="AE80">
        <v>0</v>
      </c>
      <c r="AF80">
        <v>0.35</v>
      </c>
      <c r="AG80">
        <v>115.98</v>
      </c>
      <c r="AH80">
        <v>48.32</v>
      </c>
      <c r="AI80">
        <v>30</v>
      </c>
      <c r="AJ80">
        <v>12.25</v>
      </c>
      <c r="AK80">
        <v>10</v>
      </c>
      <c r="AL80">
        <v>42.97</v>
      </c>
      <c r="AM80">
        <v>36.47</v>
      </c>
      <c r="AN80">
        <v>30</v>
      </c>
      <c r="AO80">
        <v>0</v>
      </c>
      <c r="AP80">
        <v>24.16</v>
      </c>
      <c r="AQ80">
        <v>2.9</v>
      </c>
      <c r="AR80">
        <v>13.84</v>
      </c>
      <c r="AS80">
        <v>0.66</v>
      </c>
      <c r="AT80">
        <v>10</v>
      </c>
      <c r="AU80">
        <v>62.82</v>
      </c>
      <c r="AV80">
        <v>0.42</v>
      </c>
      <c r="AW80">
        <v>0</v>
      </c>
      <c r="AX80">
        <v>0</v>
      </c>
      <c r="AY80">
        <v>0.36</v>
      </c>
      <c r="AZ80">
        <v>41.56</v>
      </c>
      <c r="BA80">
        <v>0</v>
      </c>
      <c r="BB80">
        <v>0.69</v>
      </c>
      <c r="BC80">
        <v>193.3</v>
      </c>
      <c r="BD80">
        <v>0.66</v>
      </c>
    </row>
    <row r="81" spans="7:56">
      <c r="G81" t="s">
        <v>123</v>
      </c>
      <c r="H81" s="115">
        <v>457.28</v>
      </c>
      <c r="I81" s="88">
        <v>49.379999999999995</v>
      </c>
      <c r="J81" s="88">
        <v>273.28000000000003</v>
      </c>
      <c r="K81" s="88">
        <v>69.59</v>
      </c>
      <c r="L81" s="88">
        <v>0</v>
      </c>
      <c r="M81" s="116">
        <v>0</v>
      </c>
      <c r="N81" s="115">
        <v>0</v>
      </c>
      <c r="O81" s="88">
        <v>130</v>
      </c>
      <c r="P81" s="88">
        <v>0</v>
      </c>
      <c r="Q81" s="88">
        <v>0</v>
      </c>
      <c r="R81" s="88">
        <v>0</v>
      </c>
      <c r="S81" s="116">
        <v>0</v>
      </c>
      <c r="W81">
        <v>0.56000000000000005</v>
      </c>
      <c r="X81">
        <v>214.83</v>
      </c>
      <c r="Y81">
        <v>50</v>
      </c>
      <c r="Z81">
        <v>0</v>
      </c>
      <c r="AA81">
        <v>6.77</v>
      </c>
      <c r="AB81">
        <v>0.42</v>
      </c>
      <c r="AC81">
        <v>28.53</v>
      </c>
      <c r="AD81">
        <v>0.71</v>
      </c>
      <c r="AE81">
        <v>0</v>
      </c>
      <c r="AF81">
        <v>0.35</v>
      </c>
      <c r="AG81">
        <v>115.98</v>
      </c>
      <c r="AH81">
        <v>48.32</v>
      </c>
      <c r="AI81">
        <v>30</v>
      </c>
      <c r="AJ81">
        <v>12.25</v>
      </c>
      <c r="AK81">
        <v>10</v>
      </c>
      <c r="AL81">
        <v>42.97</v>
      </c>
      <c r="AM81">
        <v>36.47</v>
      </c>
      <c r="AN81">
        <v>30</v>
      </c>
      <c r="AO81">
        <v>0</v>
      </c>
      <c r="AP81">
        <v>24.16</v>
      </c>
      <c r="AQ81">
        <v>2.9</v>
      </c>
      <c r="AR81">
        <v>13.84</v>
      </c>
      <c r="AS81">
        <v>0.66</v>
      </c>
      <c r="AT81">
        <v>10</v>
      </c>
      <c r="AU81">
        <v>62.82</v>
      </c>
      <c r="AV81">
        <v>0.42</v>
      </c>
      <c r="AW81">
        <v>0</v>
      </c>
      <c r="AX81">
        <v>0</v>
      </c>
      <c r="AY81">
        <v>0.36</v>
      </c>
      <c r="AZ81">
        <v>41.56</v>
      </c>
      <c r="BA81">
        <v>0</v>
      </c>
      <c r="BB81">
        <v>0.69</v>
      </c>
      <c r="BC81">
        <v>193.3</v>
      </c>
      <c r="BD81">
        <v>0.66</v>
      </c>
    </row>
    <row r="82" spans="7:56">
      <c r="G82" t="s">
        <v>124</v>
      </c>
      <c r="H82" s="115">
        <v>457.28</v>
      </c>
      <c r="I82" s="88">
        <v>49.379999999999995</v>
      </c>
      <c r="J82" s="88">
        <v>273.28000000000003</v>
      </c>
      <c r="K82" s="88">
        <v>69.59</v>
      </c>
      <c r="L82" s="88">
        <v>0</v>
      </c>
      <c r="M82" s="116">
        <v>0</v>
      </c>
      <c r="N82" s="115">
        <v>0</v>
      </c>
      <c r="O82" s="88">
        <v>130</v>
      </c>
      <c r="P82" s="88">
        <v>0</v>
      </c>
      <c r="Q82" s="88">
        <v>0</v>
      </c>
      <c r="R82" s="88">
        <v>0</v>
      </c>
      <c r="S82" s="116">
        <v>0</v>
      </c>
      <c r="W82">
        <v>0.56000000000000005</v>
      </c>
      <c r="X82">
        <v>214.83</v>
      </c>
      <c r="Y82">
        <v>50</v>
      </c>
      <c r="Z82">
        <v>0</v>
      </c>
      <c r="AA82">
        <v>6.77</v>
      </c>
      <c r="AB82">
        <v>0.42</v>
      </c>
      <c r="AC82">
        <v>28.53</v>
      </c>
      <c r="AD82">
        <v>0.71</v>
      </c>
      <c r="AE82">
        <v>0</v>
      </c>
      <c r="AF82">
        <v>0.35</v>
      </c>
      <c r="AG82">
        <v>115.98</v>
      </c>
      <c r="AH82">
        <v>48.32</v>
      </c>
      <c r="AI82">
        <v>30</v>
      </c>
      <c r="AJ82">
        <v>12.25</v>
      </c>
      <c r="AK82">
        <v>10</v>
      </c>
      <c r="AL82">
        <v>42.97</v>
      </c>
      <c r="AM82">
        <v>36.47</v>
      </c>
      <c r="AN82">
        <v>30</v>
      </c>
      <c r="AO82">
        <v>0</v>
      </c>
      <c r="AP82">
        <v>24.16</v>
      </c>
      <c r="AQ82">
        <v>2.9</v>
      </c>
      <c r="AR82">
        <v>13.84</v>
      </c>
      <c r="AS82">
        <v>0.66</v>
      </c>
      <c r="AT82">
        <v>10</v>
      </c>
      <c r="AU82">
        <v>62.82</v>
      </c>
      <c r="AV82">
        <v>0.42</v>
      </c>
      <c r="AW82">
        <v>0</v>
      </c>
      <c r="AX82">
        <v>0</v>
      </c>
      <c r="AY82">
        <v>0.36</v>
      </c>
      <c r="AZ82">
        <v>41.56</v>
      </c>
      <c r="BA82">
        <v>0</v>
      </c>
      <c r="BB82">
        <v>0.69</v>
      </c>
      <c r="BC82">
        <v>193.3</v>
      </c>
      <c r="BD82">
        <v>0.66</v>
      </c>
    </row>
    <row r="83" spans="7:56">
      <c r="G83" t="s">
        <v>125</v>
      </c>
      <c r="H83" s="115">
        <v>457.3</v>
      </c>
      <c r="I83" s="88">
        <v>49.36</v>
      </c>
      <c r="J83" s="88">
        <v>273.38</v>
      </c>
      <c r="K83" s="88">
        <v>69.59</v>
      </c>
      <c r="L83" s="88">
        <v>0</v>
      </c>
      <c r="M83" s="116">
        <v>0</v>
      </c>
      <c r="N83" s="115">
        <v>0</v>
      </c>
      <c r="O83" s="88">
        <v>130</v>
      </c>
      <c r="P83" s="88">
        <v>0</v>
      </c>
      <c r="Q83" s="88">
        <v>0</v>
      </c>
      <c r="R83" s="88">
        <v>0</v>
      </c>
      <c r="S83" s="116">
        <v>0</v>
      </c>
      <c r="W83">
        <v>0.56000000000000005</v>
      </c>
      <c r="X83">
        <v>214.83</v>
      </c>
      <c r="Y83">
        <v>50</v>
      </c>
      <c r="Z83">
        <v>0</v>
      </c>
      <c r="AA83">
        <v>6.77</v>
      </c>
      <c r="AB83">
        <v>0.42</v>
      </c>
      <c r="AC83">
        <v>28.53</v>
      </c>
      <c r="AD83">
        <v>0.72</v>
      </c>
      <c r="AE83">
        <v>0</v>
      </c>
      <c r="AF83">
        <v>0.37</v>
      </c>
      <c r="AG83">
        <v>115.98</v>
      </c>
      <c r="AH83">
        <v>48.32</v>
      </c>
      <c r="AI83">
        <v>30</v>
      </c>
      <c r="AJ83">
        <v>12.25</v>
      </c>
      <c r="AK83">
        <v>10</v>
      </c>
      <c r="AL83">
        <v>42.97</v>
      </c>
      <c r="AM83">
        <v>36.47</v>
      </c>
      <c r="AN83">
        <v>30</v>
      </c>
      <c r="AO83">
        <v>0</v>
      </c>
      <c r="AP83">
        <v>24.16</v>
      </c>
      <c r="AQ83">
        <v>2.9</v>
      </c>
      <c r="AR83">
        <v>13.94</v>
      </c>
      <c r="AS83">
        <v>0.64</v>
      </c>
      <c r="AT83">
        <v>10</v>
      </c>
      <c r="AU83">
        <v>62.82</v>
      </c>
      <c r="AV83">
        <v>0.42</v>
      </c>
      <c r="AW83">
        <v>0</v>
      </c>
      <c r="AX83">
        <v>0</v>
      </c>
      <c r="AY83">
        <v>0.36</v>
      </c>
      <c r="AZ83">
        <v>41.56</v>
      </c>
      <c r="BA83">
        <v>0</v>
      </c>
      <c r="BB83">
        <v>0.7</v>
      </c>
      <c r="BC83">
        <v>193.3</v>
      </c>
      <c r="BD83">
        <v>0.64</v>
      </c>
    </row>
    <row r="84" spans="7:56">
      <c r="G84" t="s">
        <v>126</v>
      </c>
      <c r="H84" s="115">
        <v>457.3</v>
      </c>
      <c r="I84" s="88">
        <v>49.36</v>
      </c>
      <c r="J84" s="88">
        <v>273.38</v>
      </c>
      <c r="K84" s="88">
        <v>69.59</v>
      </c>
      <c r="L84" s="88">
        <v>0</v>
      </c>
      <c r="M84" s="116">
        <v>0</v>
      </c>
      <c r="N84" s="115">
        <v>0</v>
      </c>
      <c r="O84" s="88">
        <v>130</v>
      </c>
      <c r="P84" s="88">
        <v>0</v>
      </c>
      <c r="Q84" s="88">
        <v>0</v>
      </c>
      <c r="R84" s="88">
        <v>0</v>
      </c>
      <c r="S84" s="116">
        <v>0</v>
      </c>
      <c r="W84">
        <v>0.56000000000000005</v>
      </c>
      <c r="X84">
        <v>214.83</v>
      </c>
      <c r="Y84">
        <v>50</v>
      </c>
      <c r="Z84">
        <v>0</v>
      </c>
      <c r="AA84">
        <v>6.77</v>
      </c>
      <c r="AB84">
        <v>0.42</v>
      </c>
      <c r="AC84">
        <v>28.53</v>
      </c>
      <c r="AD84">
        <v>0.72</v>
      </c>
      <c r="AE84">
        <v>0</v>
      </c>
      <c r="AF84">
        <v>0.37</v>
      </c>
      <c r="AG84">
        <v>115.98</v>
      </c>
      <c r="AH84">
        <v>48.32</v>
      </c>
      <c r="AI84">
        <v>30</v>
      </c>
      <c r="AJ84">
        <v>12.25</v>
      </c>
      <c r="AK84">
        <v>10</v>
      </c>
      <c r="AL84">
        <v>42.97</v>
      </c>
      <c r="AM84">
        <v>36.47</v>
      </c>
      <c r="AN84">
        <v>30</v>
      </c>
      <c r="AO84">
        <v>0</v>
      </c>
      <c r="AP84">
        <v>24.16</v>
      </c>
      <c r="AQ84">
        <v>2.9</v>
      </c>
      <c r="AR84">
        <v>13.94</v>
      </c>
      <c r="AS84">
        <v>0.64</v>
      </c>
      <c r="AT84">
        <v>10</v>
      </c>
      <c r="AU84">
        <v>62.82</v>
      </c>
      <c r="AV84">
        <v>0.42</v>
      </c>
      <c r="AW84">
        <v>0</v>
      </c>
      <c r="AX84">
        <v>0</v>
      </c>
      <c r="AY84">
        <v>0.36</v>
      </c>
      <c r="AZ84">
        <v>41.56</v>
      </c>
      <c r="BA84">
        <v>0</v>
      </c>
      <c r="BB84">
        <v>0.7</v>
      </c>
      <c r="BC84">
        <v>193.3</v>
      </c>
      <c r="BD84">
        <v>0.64</v>
      </c>
    </row>
    <row r="85" spans="7:56">
      <c r="G85" t="s">
        <v>127</v>
      </c>
      <c r="H85" s="115">
        <v>457.3</v>
      </c>
      <c r="I85" s="88">
        <v>49.36</v>
      </c>
      <c r="J85" s="88">
        <v>273.38</v>
      </c>
      <c r="K85" s="88">
        <v>69.59</v>
      </c>
      <c r="L85" s="88">
        <v>0</v>
      </c>
      <c r="M85" s="116">
        <v>0</v>
      </c>
      <c r="N85" s="115">
        <v>0</v>
      </c>
      <c r="O85" s="88">
        <v>130</v>
      </c>
      <c r="P85" s="88">
        <v>0</v>
      </c>
      <c r="Q85" s="88">
        <v>0</v>
      </c>
      <c r="R85" s="88">
        <v>0</v>
      </c>
      <c r="S85" s="116">
        <v>0</v>
      </c>
      <c r="W85">
        <v>0.56000000000000005</v>
      </c>
      <c r="X85">
        <v>214.83</v>
      </c>
      <c r="Y85">
        <v>50</v>
      </c>
      <c r="Z85">
        <v>0</v>
      </c>
      <c r="AA85">
        <v>6.77</v>
      </c>
      <c r="AB85">
        <v>0.42</v>
      </c>
      <c r="AC85">
        <v>28.53</v>
      </c>
      <c r="AD85">
        <v>0.72</v>
      </c>
      <c r="AE85">
        <v>0</v>
      </c>
      <c r="AF85">
        <v>0.37</v>
      </c>
      <c r="AG85">
        <v>115.98</v>
      </c>
      <c r="AH85">
        <v>48.32</v>
      </c>
      <c r="AI85">
        <v>30</v>
      </c>
      <c r="AJ85">
        <v>12.25</v>
      </c>
      <c r="AK85">
        <v>10</v>
      </c>
      <c r="AL85">
        <v>42.97</v>
      </c>
      <c r="AM85">
        <v>36.47</v>
      </c>
      <c r="AN85">
        <v>30</v>
      </c>
      <c r="AO85">
        <v>0</v>
      </c>
      <c r="AP85">
        <v>24.16</v>
      </c>
      <c r="AQ85">
        <v>2.9</v>
      </c>
      <c r="AR85">
        <v>13.94</v>
      </c>
      <c r="AS85">
        <v>0.64</v>
      </c>
      <c r="AT85">
        <v>10</v>
      </c>
      <c r="AU85">
        <v>62.82</v>
      </c>
      <c r="AV85">
        <v>0.42</v>
      </c>
      <c r="AW85">
        <v>0</v>
      </c>
      <c r="AX85">
        <v>0</v>
      </c>
      <c r="AY85">
        <v>0.36</v>
      </c>
      <c r="AZ85">
        <v>41.56</v>
      </c>
      <c r="BA85">
        <v>0</v>
      </c>
      <c r="BB85">
        <v>0.7</v>
      </c>
      <c r="BC85">
        <v>193.3</v>
      </c>
      <c r="BD85">
        <v>0.64</v>
      </c>
    </row>
    <row r="86" spans="7:56">
      <c r="G86" t="s">
        <v>128</v>
      </c>
      <c r="H86" s="115">
        <v>457.3</v>
      </c>
      <c r="I86" s="88">
        <v>49.36</v>
      </c>
      <c r="J86" s="88">
        <v>273.38</v>
      </c>
      <c r="K86" s="88">
        <v>69.59</v>
      </c>
      <c r="L86" s="88">
        <v>0</v>
      </c>
      <c r="M86" s="116">
        <v>0</v>
      </c>
      <c r="N86" s="115">
        <v>0</v>
      </c>
      <c r="O86" s="88">
        <v>130</v>
      </c>
      <c r="P86" s="88">
        <v>0</v>
      </c>
      <c r="Q86" s="88">
        <v>0</v>
      </c>
      <c r="R86" s="88">
        <v>0</v>
      </c>
      <c r="S86" s="116">
        <v>0</v>
      </c>
      <c r="W86">
        <v>0.56000000000000005</v>
      </c>
      <c r="X86">
        <v>214.83</v>
      </c>
      <c r="Y86">
        <v>50</v>
      </c>
      <c r="Z86">
        <v>0</v>
      </c>
      <c r="AA86">
        <v>6.77</v>
      </c>
      <c r="AB86">
        <v>0.42</v>
      </c>
      <c r="AC86">
        <v>28.53</v>
      </c>
      <c r="AD86">
        <v>0.72</v>
      </c>
      <c r="AE86">
        <v>0</v>
      </c>
      <c r="AF86">
        <v>0.37</v>
      </c>
      <c r="AG86">
        <v>115.98</v>
      </c>
      <c r="AH86">
        <v>48.32</v>
      </c>
      <c r="AI86">
        <v>30</v>
      </c>
      <c r="AJ86">
        <v>12.25</v>
      </c>
      <c r="AK86">
        <v>10</v>
      </c>
      <c r="AL86">
        <v>42.97</v>
      </c>
      <c r="AM86">
        <v>36.47</v>
      </c>
      <c r="AN86">
        <v>30</v>
      </c>
      <c r="AO86">
        <v>0</v>
      </c>
      <c r="AP86">
        <v>24.16</v>
      </c>
      <c r="AQ86">
        <v>2.9</v>
      </c>
      <c r="AR86">
        <v>13.94</v>
      </c>
      <c r="AS86">
        <v>0.64</v>
      </c>
      <c r="AT86">
        <v>10</v>
      </c>
      <c r="AU86">
        <v>62.82</v>
      </c>
      <c r="AV86">
        <v>0.42</v>
      </c>
      <c r="AW86">
        <v>0</v>
      </c>
      <c r="AX86">
        <v>0</v>
      </c>
      <c r="AY86">
        <v>0.36</v>
      </c>
      <c r="AZ86">
        <v>41.56</v>
      </c>
      <c r="BA86">
        <v>0</v>
      </c>
      <c r="BB86">
        <v>0.7</v>
      </c>
      <c r="BC86">
        <v>193.3</v>
      </c>
      <c r="BD86">
        <v>0.64</v>
      </c>
    </row>
    <row r="87" spans="7:56">
      <c r="G87" t="s">
        <v>129</v>
      </c>
      <c r="H87" s="115">
        <v>457.3</v>
      </c>
      <c r="I87" s="88">
        <v>49.36</v>
      </c>
      <c r="J87" s="88">
        <v>214.31</v>
      </c>
      <c r="K87" s="88">
        <v>69.59</v>
      </c>
      <c r="L87" s="88">
        <v>0</v>
      </c>
      <c r="M87" s="116">
        <v>0</v>
      </c>
      <c r="N87" s="115">
        <v>0</v>
      </c>
      <c r="O87" s="88">
        <v>90</v>
      </c>
      <c r="P87" s="88">
        <v>0</v>
      </c>
      <c r="Q87" s="88">
        <v>0</v>
      </c>
      <c r="R87" s="88">
        <v>0</v>
      </c>
      <c r="S87" s="116">
        <v>0</v>
      </c>
      <c r="W87">
        <v>0.56000000000000005</v>
      </c>
      <c r="X87">
        <v>214.83</v>
      </c>
      <c r="Y87">
        <v>50</v>
      </c>
      <c r="Z87">
        <v>0</v>
      </c>
      <c r="AA87">
        <v>6.77</v>
      </c>
      <c r="AB87">
        <v>0.42</v>
      </c>
      <c r="AC87">
        <v>28.53</v>
      </c>
      <c r="AD87">
        <v>0.72</v>
      </c>
      <c r="AE87">
        <v>0</v>
      </c>
      <c r="AF87">
        <v>0.37</v>
      </c>
      <c r="AG87">
        <v>115.98</v>
      </c>
      <c r="AH87">
        <v>48.32</v>
      </c>
      <c r="AI87">
        <v>30</v>
      </c>
      <c r="AJ87">
        <v>12.25</v>
      </c>
      <c r="AK87">
        <v>0</v>
      </c>
      <c r="AL87">
        <v>42.97</v>
      </c>
      <c r="AM87">
        <v>36.47</v>
      </c>
      <c r="AN87">
        <v>0</v>
      </c>
      <c r="AO87">
        <v>0</v>
      </c>
      <c r="AP87">
        <v>24.16</v>
      </c>
      <c r="AQ87">
        <v>2.9</v>
      </c>
      <c r="AR87">
        <v>14.02</v>
      </c>
      <c r="AS87">
        <v>0.64</v>
      </c>
      <c r="AT87">
        <v>10</v>
      </c>
      <c r="AU87">
        <v>62.82</v>
      </c>
      <c r="AV87">
        <v>0.42</v>
      </c>
      <c r="AW87">
        <v>0</v>
      </c>
      <c r="AX87">
        <v>0</v>
      </c>
      <c r="AY87">
        <v>0.36</v>
      </c>
      <c r="AZ87">
        <v>41.56</v>
      </c>
      <c r="BA87">
        <v>0</v>
      </c>
      <c r="BB87">
        <v>0.7</v>
      </c>
      <c r="BC87">
        <v>134.15</v>
      </c>
      <c r="BD87">
        <v>0.64</v>
      </c>
    </row>
    <row r="88" spans="7:56">
      <c r="G88" t="s">
        <v>130</v>
      </c>
      <c r="H88" s="115">
        <v>457.3</v>
      </c>
      <c r="I88" s="88">
        <v>49.36</v>
      </c>
      <c r="J88" s="88">
        <v>214.31</v>
      </c>
      <c r="K88" s="88">
        <v>69.59</v>
      </c>
      <c r="L88" s="88">
        <v>0</v>
      </c>
      <c r="M88" s="116">
        <v>0</v>
      </c>
      <c r="N88" s="115">
        <v>0</v>
      </c>
      <c r="O88" s="88">
        <v>90</v>
      </c>
      <c r="P88" s="88">
        <v>0</v>
      </c>
      <c r="Q88" s="88">
        <v>0</v>
      </c>
      <c r="R88" s="88">
        <v>0</v>
      </c>
      <c r="S88" s="116">
        <v>0</v>
      </c>
      <c r="W88">
        <v>0.56000000000000005</v>
      </c>
      <c r="X88">
        <v>214.83</v>
      </c>
      <c r="Y88">
        <v>50</v>
      </c>
      <c r="Z88">
        <v>0</v>
      </c>
      <c r="AA88">
        <v>6.77</v>
      </c>
      <c r="AB88">
        <v>0.42</v>
      </c>
      <c r="AC88">
        <v>28.53</v>
      </c>
      <c r="AD88">
        <v>0.72</v>
      </c>
      <c r="AE88">
        <v>0</v>
      </c>
      <c r="AF88">
        <v>0.37</v>
      </c>
      <c r="AG88">
        <v>115.98</v>
      </c>
      <c r="AH88">
        <v>48.32</v>
      </c>
      <c r="AI88">
        <v>30</v>
      </c>
      <c r="AJ88">
        <v>12.25</v>
      </c>
      <c r="AK88">
        <v>0</v>
      </c>
      <c r="AL88">
        <v>42.97</v>
      </c>
      <c r="AM88">
        <v>36.47</v>
      </c>
      <c r="AN88">
        <v>0</v>
      </c>
      <c r="AO88">
        <v>0</v>
      </c>
      <c r="AP88">
        <v>24.16</v>
      </c>
      <c r="AQ88">
        <v>2.9</v>
      </c>
      <c r="AR88">
        <v>14.02</v>
      </c>
      <c r="AS88">
        <v>0.64</v>
      </c>
      <c r="AT88">
        <v>10</v>
      </c>
      <c r="AU88">
        <v>62.82</v>
      </c>
      <c r="AV88">
        <v>0.42</v>
      </c>
      <c r="AW88">
        <v>0</v>
      </c>
      <c r="AX88">
        <v>0</v>
      </c>
      <c r="AY88">
        <v>0.36</v>
      </c>
      <c r="AZ88">
        <v>41.56</v>
      </c>
      <c r="BA88">
        <v>0</v>
      </c>
      <c r="BB88">
        <v>0.7</v>
      </c>
      <c r="BC88">
        <v>134.15</v>
      </c>
      <c r="BD88">
        <v>0.64</v>
      </c>
    </row>
    <row r="89" spans="7:56">
      <c r="G89" t="s">
        <v>131</v>
      </c>
      <c r="H89" s="115">
        <v>457.3</v>
      </c>
      <c r="I89" s="88">
        <v>49.36</v>
      </c>
      <c r="J89" s="88">
        <v>214.31</v>
      </c>
      <c r="K89" s="88">
        <v>69.59</v>
      </c>
      <c r="L89" s="88">
        <v>0</v>
      </c>
      <c r="M89" s="116">
        <v>0</v>
      </c>
      <c r="N89" s="115">
        <v>0</v>
      </c>
      <c r="O89" s="88">
        <v>90</v>
      </c>
      <c r="P89" s="88">
        <v>0</v>
      </c>
      <c r="Q89" s="88">
        <v>0</v>
      </c>
      <c r="R89" s="88">
        <v>0</v>
      </c>
      <c r="S89" s="116">
        <v>0</v>
      </c>
      <c r="W89">
        <v>0.56000000000000005</v>
      </c>
      <c r="X89">
        <v>214.83</v>
      </c>
      <c r="Y89">
        <v>50</v>
      </c>
      <c r="Z89">
        <v>0</v>
      </c>
      <c r="AA89">
        <v>6.77</v>
      </c>
      <c r="AB89">
        <v>0.42</v>
      </c>
      <c r="AC89">
        <v>28.53</v>
      </c>
      <c r="AD89">
        <v>0.72</v>
      </c>
      <c r="AE89">
        <v>0</v>
      </c>
      <c r="AF89">
        <v>0.37</v>
      </c>
      <c r="AG89">
        <v>115.98</v>
      </c>
      <c r="AH89">
        <v>48.32</v>
      </c>
      <c r="AI89">
        <v>30</v>
      </c>
      <c r="AJ89">
        <v>12.25</v>
      </c>
      <c r="AK89">
        <v>0</v>
      </c>
      <c r="AL89">
        <v>42.97</v>
      </c>
      <c r="AM89">
        <v>36.47</v>
      </c>
      <c r="AN89">
        <v>0</v>
      </c>
      <c r="AO89">
        <v>0</v>
      </c>
      <c r="AP89">
        <v>24.16</v>
      </c>
      <c r="AQ89">
        <v>2.9</v>
      </c>
      <c r="AR89">
        <v>14.02</v>
      </c>
      <c r="AS89">
        <v>0.64</v>
      </c>
      <c r="AT89">
        <v>10</v>
      </c>
      <c r="AU89">
        <v>62.82</v>
      </c>
      <c r="AV89">
        <v>0.42</v>
      </c>
      <c r="AW89">
        <v>0</v>
      </c>
      <c r="AX89">
        <v>0</v>
      </c>
      <c r="AY89">
        <v>0.36</v>
      </c>
      <c r="AZ89">
        <v>41.56</v>
      </c>
      <c r="BA89">
        <v>0</v>
      </c>
      <c r="BB89">
        <v>0.7</v>
      </c>
      <c r="BC89">
        <v>134.15</v>
      </c>
      <c r="BD89">
        <v>0.64</v>
      </c>
    </row>
    <row r="90" spans="7:56">
      <c r="G90" t="s">
        <v>132</v>
      </c>
      <c r="H90" s="115">
        <v>457.3</v>
      </c>
      <c r="I90" s="88">
        <v>49.36</v>
      </c>
      <c r="J90" s="88">
        <v>214.31</v>
      </c>
      <c r="K90" s="88">
        <v>69.59</v>
      </c>
      <c r="L90" s="88">
        <v>0</v>
      </c>
      <c r="M90" s="116">
        <v>0</v>
      </c>
      <c r="N90" s="115">
        <v>0</v>
      </c>
      <c r="O90" s="88">
        <v>90</v>
      </c>
      <c r="P90" s="88">
        <v>0</v>
      </c>
      <c r="Q90" s="88">
        <v>0</v>
      </c>
      <c r="R90" s="88">
        <v>0</v>
      </c>
      <c r="S90" s="116">
        <v>0</v>
      </c>
      <c r="W90">
        <v>0.56000000000000005</v>
      </c>
      <c r="X90">
        <v>214.83</v>
      </c>
      <c r="Y90">
        <v>50</v>
      </c>
      <c r="Z90">
        <v>0</v>
      </c>
      <c r="AA90">
        <v>6.77</v>
      </c>
      <c r="AB90">
        <v>0.42</v>
      </c>
      <c r="AC90">
        <v>28.53</v>
      </c>
      <c r="AD90">
        <v>0.72</v>
      </c>
      <c r="AE90">
        <v>0</v>
      </c>
      <c r="AF90">
        <v>0.37</v>
      </c>
      <c r="AG90">
        <v>115.98</v>
      </c>
      <c r="AH90">
        <v>48.32</v>
      </c>
      <c r="AI90">
        <v>30</v>
      </c>
      <c r="AJ90">
        <v>12.25</v>
      </c>
      <c r="AK90">
        <v>0</v>
      </c>
      <c r="AL90">
        <v>42.97</v>
      </c>
      <c r="AM90">
        <v>36.47</v>
      </c>
      <c r="AN90">
        <v>0</v>
      </c>
      <c r="AO90">
        <v>0</v>
      </c>
      <c r="AP90">
        <v>24.16</v>
      </c>
      <c r="AQ90">
        <v>2.9</v>
      </c>
      <c r="AR90">
        <v>14.02</v>
      </c>
      <c r="AS90">
        <v>0.64</v>
      </c>
      <c r="AT90">
        <v>10</v>
      </c>
      <c r="AU90">
        <v>62.82</v>
      </c>
      <c r="AV90">
        <v>0.42</v>
      </c>
      <c r="AW90">
        <v>0</v>
      </c>
      <c r="AX90">
        <v>0</v>
      </c>
      <c r="AY90">
        <v>0.36</v>
      </c>
      <c r="AZ90">
        <v>41.56</v>
      </c>
      <c r="BA90">
        <v>0</v>
      </c>
      <c r="BB90">
        <v>0.7</v>
      </c>
      <c r="BC90">
        <v>134.15</v>
      </c>
      <c r="BD90">
        <v>0.64</v>
      </c>
    </row>
    <row r="91" spans="7:56">
      <c r="G91" t="s">
        <v>133</v>
      </c>
      <c r="H91" s="115">
        <v>456.29</v>
      </c>
      <c r="I91" s="88">
        <v>62.019999999999996</v>
      </c>
      <c r="J91" s="88">
        <v>214.41000000000003</v>
      </c>
      <c r="K91" s="88">
        <v>69.59</v>
      </c>
      <c r="L91" s="88">
        <v>0</v>
      </c>
      <c r="M91" s="116">
        <v>0</v>
      </c>
      <c r="N91" s="115">
        <v>0</v>
      </c>
      <c r="O91" s="88">
        <v>90</v>
      </c>
      <c r="P91" s="88">
        <v>0</v>
      </c>
      <c r="Q91" s="88">
        <v>0</v>
      </c>
      <c r="R91" s="88">
        <v>0</v>
      </c>
      <c r="S91" s="116">
        <v>0</v>
      </c>
      <c r="W91">
        <v>0.56000000000000005</v>
      </c>
      <c r="X91">
        <v>214.83</v>
      </c>
      <c r="Y91">
        <v>50</v>
      </c>
      <c r="Z91">
        <v>0</v>
      </c>
      <c r="AA91">
        <v>6.77</v>
      </c>
      <c r="AB91">
        <v>0.42</v>
      </c>
      <c r="AC91">
        <v>27.52</v>
      </c>
      <c r="AD91">
        <v>0.72</v>
      </c>
      <c r="AE91">
        <v>0</v>
      </c>
      <c r="AF91">
        <v>0.37</v>
      </c>
      <c r="AG91">
        <v>115.98</v>
      </c>
      <c r="AH91">
        <v>48.32</v>
      </c>
      <c r="AI91">
        <v>30</v>
      </c>
      <c r="AJ91">
        <v>12.25</v>
      </c>
      <c r="AK91">
        <v>0</v>
      </c>
      <c r="AL91">
        <v>42.97</v>
      </c>
      <c r="AM91">
        <v>36.47</v>
      </c>
      <c r="AN91">
        <v>0</v>
      </c>
      <c r="AO91">
        <v>0</v>
      </c>
      <c r="AP91">
        <v>24.16</v>
      </c>
      <c r="AQ91">
        <v>2.9</v>
      </c>
      <c r="AR91">
        <v>14.12</v>
      </c>
      <c r="AS91">
        <v>0.64</v>
      </c>
      <c r="AT91">
        <v>10</v>
      </c>
      <c r="AU91">
        <v>62.82</v>
      </c>
      <c r="AV91">
        <v>0.42</v>
      </c>
      <c r="AW91">
        <v>12.66</v>
      </c>
      <c r="AX91">
        <v>0</v>
      </c>
      <c r="AY91">
        <v>0.36</v>
      </c>
      <c r="AZ91">
        <v>41.56</v>
      </c>
      <c r="BA91">
        <v>0</v>
      </c>
      <c r="BB91">
        <v>0.7</v>
      </c>
      <c r="BC91">
        <v>134.15</v>
      </c>
      <c r="BD91">
        <v>0.64</v>
      </c>
    </row>
    <row r="92" spans="7:56">
      <c r="G92" t="s">
        <v>134</v>
      </c>
      <c r="H92" s="115">
        <v>456.29</v>
      </c>
      <c r="I92" s="88">
        <v>62.019999999999996</v>
      </c>
      <c r="J92" s="88">
        <v>214.41000000000003</v>
      </c>
      <c r="K92" s="88">
        <v>69.59</v>
      </c>
      <c r="L92" s="88">
        <v>0</v>
      </c>
      <c r="M92" s="116">
        <v>0</v>
      </c>
      <c r="N92" s="115">
        <v>0</v>
      </c>
      <c r="O92" s="88">
        <v>90</v>
      </c>
      <c r="P92" s="88">
        <v>0</v>
      </c>
      <c r="Q92" s="88">
        <v>0</v>
      </c>
      <c r="R92" s="88">
        <v>0</v>
      </c>
      <c r="S92" s="116">
        <v>0</v>
      </c>
      <c r="W92">
        <v>0.56000000000000005</v>
      </c>
      <c r="X92">
        <v>214.83</v>
      </c>
      <c r="Y92">
        <v>50</v>
      </c>
      <c r="Z92">
        <v>0</v>
      </c>
      <c r="AA92">
        <v>6.77</v>
      </c>
      <c r="AB92">
        <v>0.42</v>
      </c>
      <c r="AC92">
        <v>27.52</v>
      </c>
      <c r="AD92">
        <v>0.72</v>
      </c>
      <c r="AE92">
        <v>0</v>
      </c>
      <c r="AF92">
        <v>0.37</v>
      </c>
      <c r="AG92">
        <v>115.98</v>
      </c>
      <c r="AH92">
        <v>48.32</v>
      </c>
      <c r="AI92">
        <v>30</v>
      </c>
      <c r="AJ92">
        <v>12.25</v>
      </c>
      <c r="AK92">
        <v>0</v>
      </c>
      <c r="AL92">
        <v>42.97</v>
      </c>
      <c r="AM92">
        <v>36.47</v>
      </c>
      <c r="AN92">
        <v>0</v>
      </c>
      <c r="AO92">
        <v>0</v>
      </c>
      <c r="AP92">
        <v>24.16</v>
      </c>
      <c r="AQ92">
        <v>2.9</v>
      </c>
      <c r="AR92">
        <v>14.12</v>
      </c>
      <c r="AS92">
        <v>0.64</v>
      </c>
      <c r="AT92">
        <v>10</v>
      </c>
      <c r="AU92">
        <v>62.82</v>
      </c>
      <c r="AV92">
        <v>0.42</v>
      </c>
      <c r="AW92">
        <v>12.66</v>
      </c>
      <c r="AX92">
        <v>0</v>
      </c>
      <c r="AY92">
        <v>0.36</v>
      </c>
      <c r="AZ92">
        <v>41.56</v>
      </c>
      <c r="BA92">
        <v>0</v>
      </c>
      <c r="BB92">
        <v>0.7</v>
      </c>
      <c r="BC92">
        <v>134.15</v>
      </c>
      <c r="BD92">
        <v>0.64</v>
      </c>
    </row>
    <row r="93" spans="7:56">
      <c r="G93" t="s">
        <v>135</v>
      </c>
      <c r="H93" s="115">
        <v>456.29</v>
      </c>
      <c r="I93" s="88">
        <v>62.019999999999996</v>
      </c>
      <c r="J93" s="88">
        <v>147.34</v>
      </c>
      <c r="K93" s="88">
        <v>69.59</v>
      </c>
      <c r="L93" s="88">
        <v>0</v>
      </c>
      <c r="M93" s="116">
        <v>0</v>
      </c>
      <c r="N93" s="115">
        <v>0</v>
      </c>
      <c r="O93" s="88">
        <v>90</v>
      </c>
      <c r="P93" s="88">
        <v>0</v>
      </c>
      <c r="Q93" s="88">
        <v>0</v>
      </c>
      <c r="R93" s="88">
        <v>0</v>
      </c>
      <c r="S93" s="116">
        <v>0</v>
      </c>
      <c r="W93">
        <v>0.56000000000000005</v>
      </c>
      <c r="X93">
        <v>214.83</v>
      </c>
      <c r="Y93">
        <v>50</v>
      </c>
      <c r="Z93">
        <v>0</v>
      </c>
      <c r="AA93">
        <v>6.77</v>
      </c>
      <c r="AB93">
        <v>0.42</v>
      </c>
      <c r="AC93">
        <v>27.52</v>
      </c>
      <c r="AD93">
        <v>0.72</v>
      </c>
      <c r="AE93">
        <v>0</v>
      </c>
      <c r="AF93">
        <v>0.37</v>
      </c>
      <c r="AG93">
        <v>115.98</v>
      </c>
      <c r="AH93">
        <v>48.32</v>
      </c>
      <c r="AI93">
        <v>30</v>
      </c>
      <c r="AJ93">
        <v>12.25</v>
      </c>
      <c r="AK93">
        <v>0</v>
      </c>
      <c r="AL93">
        <v>42.97</v>
      </c>
      <c r="AM93">
        <v>36.47</v>
      </c>
      <c r="AN93">
        <v>0</v>
      </c>
      <c r="AO93">
        <v>0</v>
      </c>
      <c r="AP93">
        <v>24.16</v>
      </c>
      <c r="AQ93">
        <v>2.9</v>
      </c>
      <c r="AR93">
        <v>14.12</v>
      </c>
      <c r="AS93">
        <v>0.64</v>
      </c>
      <c r="AT93">
        <v>10</v>
      </c>
      <c r="AU93">
        <v>62.82</v>
      </c>
      <c r="AV93">
        <v>0.42</v>
      </c>
      <c r="AW93">
        <v>12.66</v>
      </c>
      <c r="AX93">
        <v>0</v>
      </c>
      <c r="AY93">
        <v>0.36</v>
      </c>
      <c r="AZ93">
        <v>41.56</v>
      </c>
      <c r="BA93">
        <v>0</v>
      </c>
      <c r="BB93">
        <v>0.7</v>
      </c>
      <c r="BC93">
        <v>67.08</v>
      </c>
      <c r="BD93">
        <v>0.64</v>
      </c>
    </row>
    <row r="94" spans="7:56">
      <c r="G94" t="s">
        <v>136</v>
      </c>
      <c r="H94" s="115">
        <v>456.29</v>
      </c>
      <c r="I94" s="88">
        <v>62.019999999999996</v>
      </c>
      <c r="J94" s="88">
        <v>147.34</v>
      </c>
      <c r="K94" s="88">
        <v>69.59</v>
      </c>
      <c r="L94" s="88">
        <v>0</v>
      </c>
      <c r="M94" s="116">
        <v>0</v>
      </c>
      <c r="N94" s="115">
        <v>0</v>
      </c>
      <c r="O94" s="88">
        <v>90</v>
      </c>
      <c r="P94" s="88">
        <v>0</v>
      </c>
      <c r="Q94" s="88">
        <v>0</v>
      </c>
      <c r="R94" s="88">
        <v>0</v>
      </c>
      <c r="S94" s="116">
        <v>0</v>
      </c>
      <c r="W94">
        <v>0.56000000000000005</v>
      </c>
      <c r="X94">
        <v>214.83</v>
      </c>
      <c r="Y94">
        <v>50</v>
      </c>
      <c r="Z94">
        <v>0</v>
      </c>
      <c r="AA94">
        <v>6.77</v>
      </c>
      <c r="AB94">
        <v>0.42</v>
      </c>
      <c r="AC94">
        <v>27.52</v>
      </c>
      <c r="AD94">
        <v>0.72</v>
      </c>
      <c r="AE94">
        <v>0</v>
      </c>
      <c r="AF94">
        <v>0.37</v>
      </c>
      <c r="AG94">
        <v>115.98</v>
      </c>
      <c r="AH94">
        <v>48.32</v>
      </c>
      <c r="AI94">
        <v>30</v>
      </c>
      <c r="AJ94">
        <v>12.25</v>
      </c>
      <c r="AK94">
        <v>0</v>
      </c>
      <c r="AL94">
        <v>42.97</v>
      </c>
      <c r="AM94">
        <v>36.47</v>
      </c>
      <c r="AN94">
        <v>0</v>
      </c>
      <c r="AO94">
        <v>0</v>
      </c>
      <c r="AP94">
        <v>24.16</v>
      </c>
      <c r="AQ94">
        <v>2.9</v>
      </c>
      <c r="AR94">
        <v>14.12</v>
      </c>
      <c r="AS94">
        <v>0.64</v>
      </c>
      <c r="AT94">
        <v>10</v>
      </c>
      <c r="AU94">
        <v>62.82</v>
      </c>
      <c r="AV94">
        <v>0.42</v>
      </c>
      <c r="AW94">
        <v>12.66</v>
      </c>
      <c r="AX94">
        <v>0</v>
      </c>
      <c r="AY94">
        <v>0.36</v>
      </c>
      <c r="AZ94">
        <v>41.56</v>
      </c>
      <c r="BA94">
        <v>0</v>
      </c>
      <c r="BB94">
        <v>0.7</v>
      </c>
      <c r="BC94">
        <v>67.08</v>
      </c>
      <c r="BD94">
        <v>0.64</v>
      </c>
    </row>
    <row r="95" spans="7:56">
      <c r="G95" t="s">
        <v>137</v>
      </c>
      <c r="H95" s="115">
        <v>456.29</v>
      </c>
      <c r="I95" s="88">
        <v>62.019999999999996</v>
      </c>
      <c r="J95" s="88">
        <v>147.34</v>
      </c>
      <c r="K95" s="88">
        <v>69.59</v>
      </c>
      <c r="L95" s="88">
        <v>0</v>
      </c>
      <c r="M95" s="116">
        <v>0</v>
      </c>
      <c r="N95" s="115">
        <v>0</v>
      </c>
      <c r="O95" s="88">
        <v>90</v>
      </c>
      <c r="P95" s="88">
        <v>0</v>
      </c>
      <c r="Q95" s="88">
        <v>0</v>
      </c>
      <c r="R95" s="88">
        <v>0</v>
      </c>
      <c r="S95" s="116">
        <v>0</v>
      </c>
      <c r="W95">
        <v>0.56000000000000005</v>
      </c>
      <c r="X95">
        <v>214.83</v>
      </c>
      <c r="Y95">
        <v>50</v>
      </c>
      <c r="Z95">
        <v>0</v>
      </c>
      <c r="AA95">
        <v>6.77</v>
      </c>
      <c r="AB95">
        <v>0.42</v>
      </c>
      <c r="AC95">
        <v>27.52</v>
      </c>
      <c r="AD95">
        <v>0.72</v>
      </c>
      <c r="AE95">
        <v>0</v>
      </c>
      <c r="AF95">
        <v>0.37</v>
      </c>
      <c r="AG95">
        <v>115.98</v>
      </c>
      <c r="AH95">
        <v>48.32</v>
      </c>
      <c r="AI95">
        <v>30</v>
      </c>
      <c r="AJ95">
        <v>12.25</v>
      </c>
      <c r="AK95">
        <v>0</v>
      </c>
      <c r="AL95">
        <v>42.97</v>
      </c>
      <c r="AM95">
        <v>36.47</v>
      </c>
      <c r="AN95">
        <v>0</v>
      </c>
      <c r="AO95">
        <v>0</v>
      </c>
      <c r="AP95">
        <v>24.16</v>
      </c>
      <c r="AQ95">
        <v>2.9</v>
      </c>
      <c r="AR95">
        <v>14.12</v>
      </c>
      <c r="AS95">
        <v>0.64</v>
      </c>
      <c r="AT95">
        <v>10</v>
      </c>
      <c r="AU95">
        <v>62.82</v>
      </c>
      <c r="AV95">
        <v>0.42</v>
      </c>
      <c r="AW95">
        <v>12.66</v>
      </c>
      <c r="AX95">
        <v>0</v>
      </c>
      <c r="AY95">
        <v>0.36</v>
      </c>
      <c r="AZ95">
        <v>41.56</v>
      </c>
      <c r="BA95">
        <v>0</v>
      </c>
      <c r="BB95">
        <v>0.7</v>
      </c>
      <c r="BC95">
        <v>67.08</v>
      </c>
      <c r="BD95">
        <v>0.64</v>
      </c>
    </row>
    <row r="96" spans="7:56">
      <c r="G96" t="s">
        <v>138</v>
      </c>
      <c r="H96" s="115">
        <v>456.29</v>
      </c>
      <c r="I96" s="88">
        <v>62.019999999999996</v>
      </c>
      <c r="J96" s="88">
        <v>147.34</v>
      </c>
      <c r="K96" s="88">
        <v>69.59</v>
      </c>
      <c r="L96" s="88">
        <v>0</v>
      </c>
      <c r="M96" s="116">
        <v>0</v>
      </c>
      <c r="N96" s="115">
        <v>0</v>
      </c>
      <c r="O96" s="88">
        <v>90</v>
      </c>
      <c r="P96" s="88">
        <v>0</v>
      </c>
      <c r="Q96" s="88">
        <v>0</v>
      </c>
      <c r="R96" s="88">
        <v>0</v>
      </c>
      <c r="S96" s="116">
        <v>0</v>
      </c>
      <c r="W96">
        <v>0.56000000000000005</v>
      </c>
      <c r="X96">
        <v>214.83</v>
      </c>
      <c r="Y96">
        <v>50</v>
      </c>
      <c r="Z96">
        <v>0</v>
      </c>
      <c r="AA96">
        <v>6.77</v>
      </c>
      <c r="AB96">
        <v>0.42</v>
      </c>
      <c r="AC96">
        <v>27.52</v>
      </c>
      <c r="AD96">
        <v>0.72</v>
      </c>
      <c r="AE96">
        <v>0</v>
      </c>
      <c r="AF96">
        <v>0.37</v>
      </c>
      <c r="AG96">
        <v>115.98</v>
      </c>
      <c r="AH96">
        <v>48.32</v>
      </c>
      <c r="AI96">
        <v>30</v>
      </c>
      <c r="AJ96">
        <v>12.25</v>
      </c>
      <c r="AK96">
        <v>0</v>
      </c>
      <c r="AL96">
        <v>42.97</v>
      </c>
      <c r="AM96">
        <v>36.47</v>
      </c>
      <c r="AN96">
        <v>0</v>
      </c>
      <c r="AO96">
        <v>0</v>
      </c>
      <c r="AP96">
        <v>24.16</v>
      </c>
      <c r="AQ96">
        <v>2.9</v>
      </c>
      <c r="AR96">
        <v>14.12</v>
      </c>
      <c r="AS96">
        <v>0.64</v>
      </c>
      <c r="AT96">
        <v>10</v>
      </c>
      <c r="AU96">
        <v>62.82</v>
      </c>
      <c r="AV96">
        <v>0.42</v>
      </c>
      <c r="AW96">
        <v>12.66</v>
      </c>
      <c r="AX96">
        <v>0</v>
      </c>
      <c r="AY96">
        <v>0.36</v>
      </c>
      <c r="AZ96">
        <v>41.56</v>
      </c>
      <c r="BA96">
        <v>0</v>
      </c>
      <c r="BB96">
        <v>0.7</v>
      </c>
      <c r="BC96">
        <v>67.08</v>
      </c>
      <c r="BD96">
        <v>0.64</v>
      </c>
    </row>
    <row r="97" spans="1:133">
      <c r="G97" t="s">
        <v>139</v>
      </c>
      <c r="H97" s="115">
        <v>456.29</v>
      </c>
      <c r="I97" s="88">
        <v>62.019999999999996</v>
      </c>
      <c r="J97" s="88">
        <v>147.34</v>
      </c>
      <c r="K97" s="88">
        <v>69.59</v>
      </c>
      <c r="L97" s="88">
        <v>0</v>
      </c>
      <c r="M97" s="116">
        <v>0</v>
      </c>
      <c r="N97" s="115">
        <v>0</v>
      </c>
      <c r="O97" s="88">
        <v>90</v>
      </c>
      <c r="P97" s="88">
        <v>0</v>
      </c>
      <c r="Q97" s="88">
        <v>0</v>
      </c>
      <c r="R97" s="88">
        <v>0</v>
      </c>
      <c r="S97" s="116">
        <v>0</v>
      </c>
      <c r="W97">
        <v>0.56000000000000005</v>
      </c>
      <c r="X97">
        <v>214.83</v>
      </c>
      <c r="Y97">
        <v>50</v>
      </c>
      <c r="Z97">
        <v>0</v>
      </c>
      <c r="AA97">
        <v>6.77</v>
      </c>
      <c r="AB97">
        <v>0.42</v>
      </c>
      <c r="AC97">
        <v>27.52</v>
      </c>
      <c r="AD97">
        <v>0.72</v>
      </c>
      <c r="AE97">
        <v>0</v>
      </c>
      <c r="AF97">
        <v>0.37</v>
      </c>
      <c r="AG97">
        <v>115.98</v>
      </c>
      <c r="AH97">
        <v>48.32</v>
      </c>
      <c r="AI97">
        <v>30</v>
      </c>
      <c r="AJ97">
        <v>12.25</v>
      </c>
      <c r="AK97">
        <v>0</v>
      </c>
      <c r="AL97">
        <v>42.97</v>
      </c>
      <c r="AM97">
        <v>36.47</v>
      </c>
      <c r="AN97">
        <v>0</v>
      </c>
      <c r="AO97">
        <v>0</v>
      </c>
      <c r="AP97">
        <v>24.16</v>
      </c>
      <c r="AQ97">
        <v>2.9</v>
      </c>
      <c r="AR97">
        <v>14.12</v>
      </c>
      <c r="AS97">
        <v>0.64</v>
      </c>
      <c r="AT97">
        <v>10</v>
      </c>
      <c r="AU97">
        <v>62.82</v>
      </c>
      <c r="AV97">
        <v>0.42</v>
      </c>
      <c r="AW97">
        <v>12.66</v>
      </c>
      <c r="AX97">
        <v>0</v>
      </c>
      <c r="AY97">
        <v>0.36</v>
      </c>
      <c r="AZ97">
        <v>41.56</v>
      </c>
      <c r="BA97">
        <v>0</v>
      </c>
      <c r="BB97">
        <v>0.7</v>
      </c>
      <c r="BC97">
        <v>67.08</v>
      </c>
      <c r="BD97">
        <v>0.64</v>
      </c>
    </row>
    <row r="98" spans="1:133">
      <c r="G98" t="s">
        <v>140</v>
      </c>
      <c r="H98" s="115">
        <v>456.29</v>
      </c>
      <c r="I98" s="88">
        <v>62.019999999999996</v>
      </c>
      <c r="J98" s="88">
        <v>147.34</v>
      </c>
      <c r="K98" s="88">
        <v>69.59</v>
      </c>
      <c r="L98" s="88">
        <v>0</v>
      </c>
      <c r="M98" s="116">
        <v>0</v>
      </c>
      <c r="N98" s="115">
        <v>0</v>
      </c>
      <c r="O98" s="88">
        <v>90</v>
      </c>
      <c r="P98" s="88">
        <v>0</v>
      </c>
      <c r="Q98" s="88">
        <v>0</v>
      </c>
      <c r="R98" s="88">
        <v>0</v>
      </c>
      <c r="S98" s="116">
        <v>0</v>
      </c>
      <c r="W98">
        <v>0.56000000000000005</v>
      </c>
      <c r="X98">
        <v>214.83</v>
      </c>
      <c r="Y98">
        <v>50</v>
      </c>
      <c r="Z98">
        <v>0</v>
      </c>
      <c r="AA98">
        <v>6.77</v>
      </c>
      <c r="AB98">
        <v>0.42</v>
      </c>
      <c r="AC98">
        <v>27.52</v>
      </c>
      <c r="AD98">
        <v>0.72</v>
      </c>
      <c r="AE98">
        <v>0</v>
      </c>
      <c r="AF98">
        <v>0.37</v>
      </c>
      <c r="AG98">
        <v>115.98</v>
      </c>
      <c r="AH98">
        <v>48.32</v>
      </c>
      <c r="AI98">
        <v>30</v>
      </c>
      <c r="AJ98">
        <v>12.25</v>
      </c>
      <c r="AK98">
        <v>0</v>
      </c>
      <c r="AL98">
        <v>42.97</v>
      </c>
      <c r="AM98">
        <v>36.47</v>
      </c>
      <c r="AN98">
        <v>0</v>
      </c>
      <c r="AO98">
        <v>0</v>
      </c>
      <c r="AP98">
        <v>24.16</v>
      </c>
      <c r="AQ98">
        <v>2.9</v>
      </c>
      <c r="AR98">
        <v>14.12</v>
      </c>
      <c r="AS98">
        <v>0.64</v>
      </c>
      <c r="AT98">
        <v>10</v>
      </c>
      <c r="AU98">
        <v>62.82</v>
      </c>
      <c r="AV98">
        <v>0.42</v>
      </c>
      <c r="AW98">
        <v>12.66</v>
      </c>
      <c r="AX98">
        <v>0</v>
      </c>
      <c r="AY98">
        <v>0.36</v>
      </c>
      <c r="AZ98">
        <v>41.56</v>
      </c>
      <c r="BA98">
        <v>0</v>
      </c>
      <c r="BB98">
        <v>0.7</v>
      </c>
      <c r="BC98">
        <v>67.08</v>
      </c>
      <c r="BD98">
        <v>0.64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12.401354999999999</v>
      </c>
      <c r="I99" s="111">
        <f t="shared" ref="I99:BU99" si="1">SUM(I3:I98)/4000</f>
        <v>1.3508249999999997</v>
      </c>
      <c r="J99" s="111">
        <f t="shared" si="1"/>
        <v>4.3223625000000032</v>
      </c>
      <c r="K99" s="111">
        <f t="shared" si="1"/>
        <v>1.6701600000000021</v>
      </c>
      <c r="L99" s="111">
        <f t="shared" si="1"/>
        <v>5.8134999999999999E-2</v>
      </c>
      <c r="M99" s="111">
        <f t="shared" si="1"/>
        <v>0</v>
      </c>
      <c r="N99" s="110">
        <f t="shared" si="1"/>
        <v>0</v>
      </c>
      <c r="O99" s="111">
        <f t="shared" si="1"/>
        <v>3.52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1.3440000000000016E-2</v>
      </c>
      <c r="X99">
        <f t="shared" si="1"/>
        <v>5.1559200000000072</v>
      </c>
      <c r="Y99">
        <f t="shared" si="1"/>
        <v>1.2</v>
      </c>
      <c r="Z99">
        <f t="shared" si="1"/>
        <v>0.14000000000000001</v>
      </c>
      <c r="AA99">
        <f t="shared" si="1"/>
        <v>0.16247999999999976</v>
      </c>
      <c r="AB99">
        <f t="shared" si="1"/>
        <v>1.0080000000000023E-2</v>
      </c>
      <c r="AC99">
        <f t="shared" si="1"/>
        <v>0.65424000000000049</v>
      </c>
      <c r="AD99">
        <f t="shared" si="1"/>
        <v>1.7160000000000005E-2</v>
      </c>
      <c r="AE99">
        <f t="shared" si="1"/>
        <v>0.5</v>
      </c>
      <c r="AF99">
        <f t="shared" si="1"/>
        <v>8.640000000000007E-3</v>
      </c>
      <c r="AG99">
        <f t="shared" si="1"/>
        <v>2.7835199999999936</v>
      </c>
      <c r="AH99">
        <f t="shared" si="1"/>
        <v>1.1596800000000007</v>
      </c>
      <c r="AI99">
        <f t="shared" si="1"/>
        <v>0.72</v>
      </c>
      <c r="AJ99">
        <f t="shared" si="1"/>
        <v>0.29399999999999998</v>
      </c>
      <c r="AK99">
        <f t="shared" si="1"/>
        <v>0.18</v>
      </c>
      <c r="AL99">
        <f t="shared" si="1"/>
        <v>1.031279999999998</v>
      </c>
      <c r="AM99">
        <f t="shared" si="1"/>
        <v>0.32823000000000019</v>
      </c>
      <c r="AN99">
        <f t="shared" si="1"/>
        <v>0.54</v>
      </c>
      <c r="AO99">
        <f t="shared" si="1"/>
        <v>0.62437500000000001</v>
      </c>
      <c r="AP99">
        <f t="shared" si="1"/>
        <v>0.57984000000000036</v>
      </c>
      <c r="AQ99">
        <f t="shared" si="1"/>
        <v>6.9600000000000037E-2</v>
      </c>
      <c r="AR99">
        <f t="shared" si="1"/>
        <v>0.33344999999999964</v>
      </c>
      <c r="AS99">
        <f t="shared" si="1"/>
        <v>1.5599999999999978E-2</v>
      </c>
      <c r="AT99">
        <f t="shared" si="1"/>
        <v>0.24</v>
      </c>
      <c r="AU99">
        <f t="shared" si="1"/>
        <v>1.507679999999999</v>
      </c>
      <c r="AV99">
        <f t="shared" si="1"/>
        <v>1.0080000000000023E-2</v>
      </c>
      <c r="AW99">
        <f t="shared" si="1"/>
        <v>8.8620000000000032E-2</v>
      </c>
      <c r="AX99">
        <f t="shared" si="1"/>
        <v>1.4568749999999999</v>
      </c>
      <c r="AY99">
        <f t="shared" si="1"/>
        <v>8.6399999999999914E-3</v>
      </c>
      <c r="AZ99">
        <f t="shared" si="1"/>
        <v>0.99743999999999888</v>
      </c>
      <c r="BA99">
        <f t="shared" si="1"/>
        <v>5.8134999999999999E-2</v>
      </c>
      <c r="BB99">
        <f t="shared" si="1"/>
        <v>1.6679999999999993E-2</v>
      </c>
      <c r="BC99">
        <f t="shared" si="1"/>
        <v>2.4015525000000006</v>
      </c>
      <c r="BD99">
        <f t="shared" si="1"/>
        <v>1.5599999999999978E-2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518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38.659999999999997</v>
      </c>
      <c r="J3" s="95">
        <v>0</v>
      </c>
      <c r="K3" s="95">
        <v>0</v>
      </c>
      <c r="L3" s="95">
        <v>12.56</v>
      </c>
      <c r="M3" s="114">
        <v>0</v>
      </c>
      <c r="N3" s="113">
        <v>-47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518</v>
      </c>
      <c r="U3" s="115">
        <v>51.22</v>
      </c>
      <c r="V3" s="116">
        <v>-49</v>
      </c>
      <c r="W3">
        <v>-47</v>
      </c>
      <c r="X3">
        <v>38.659999999999997</v>
      </c>
      <c r="Y3">
        <v>-2</v>
      </c>
      <c r="Z3">
        <v>12.56</v>
      </c>
      <c r="AA3">
        <v>0</v>
      </c>
      <c r="AB3">
        <v>0</v>
      </c>
      <c r="AC3">
        <v>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38.659999999999997</v>
      </c>
      <c r="J4" s="88">
        <v>0</v>
      </c>
      <c r="K4" s="88">
        <v>0</v>
      </c>
      <c r="L4" s="88">
        <v>12.08</v>
      </c>
      <c r="M4" s="116">
        <v>0</v>
      </c>
      <c r="N4" s="115">
        <v>-52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50.74</v>
      </c>
      <c r="V4" s="116">
        <v>-54</v>
      </c>
      <c r="W4">
        <v>-52</v>
      </c>
      <c r="X4">
        <v>38.659999999999997</v>
      </c>
      <c r="Y4">
        <v>-2</v>
      </c>
      <c r="Z4">
        <v>12.08</v>
      </c>
      <c r="AA4">
        <v>0</v>
      </c>
      <c r="AB4">
        <v>0</v>
      </c>
      <c r="AC4">
        <v>0</v>
      </c>
    </row>
    <row r="5" spans="1:29">
      <c r="G5" t="s">
        <v>47</v>
      </c>
      <c r="H5" s="115">
        <v>0</v>
      </c>
      <c r="I5" s="88">
        <v>53.16</v>
      </c>
      <c r="J5" s="88">
        <v>11.78</v>
      </c>
      <c r="K5" s="88">
        <v>0</v>
      </c>
      <c r="L5" s="88">
        <v>12.08</v>
      </c>
      <c r="M5" s="116">
        <v>0</v>
      </c>
      <c r="N5" s="115">
        <v>-60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77.02</v>
      </c>
      <c r="V5" s="116">
        <v>-62</v>
      </c>
      <c r="W5">
        <v>-60</v>
      </c>
      <c r="X5">
        <v>53.16</v>
      </c>
      <c r="Y5">
        <v>-2</v>
      </c>
      <c r="Z5">
        <v>12.08</v>
      </c>
      <c r="AA5">
        <v>0</v>
      </c>
      <c r="AB5">
        <v>0</v>
      </c>
      <c r="AC5">
        <v>11.78</v>
      </c>
    </row>
    <row r="6" spans="1:29">
      <c r="G6" t="s">
        <v>48</v>
      </c>
      <c r="H6" s="115">
        <v>0</v>
      </c>
      <c r="I6" s="88">
        <v>53.15</v>
      </c>
      <c r="J6" s="88">
        <v>9.67</v>
      </c>
      <c r="K6" s="88">
        <v>0</v>
      </c>
      <c r="L6" s="88">
        <v>12.08</v>
      </c>
      <c r="M6" s="116">
        <v>0</v>
      </c>
      <c r="N6" s="115">
        <v>-75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74.900000000000006</v>
      </c>
      <c r="V6" s="116">
        <v>-77</v>
      </c>
      <c r="W6">
        <v>-75</v>
      </c>
      <c r="X6">
        <v>53.15</v>
      </c>
      <c r="Y6">
        <v>-2</v>
      </c>
      <c r="Z6">
        <v>12.08</v>
      </c>
      <c r="AA6">
        <v>0</v>
      </c>
      <c r="AB6">
        <v>0</v>
      </c>
      <c r="AC6">
        <v>9.67</v>
      </c>
    </row>
    <row r="7" spans="1:29">
      <c r="G7" t="s">
        <v>49</v>
      </c>
      <c r="H7" s="115">
        <v>0</v>
      </c>
      <c r="I7" s="88">
        <v>53.16</v>
      </c>
      <c r="J7" s="88">
        <v>0</v>
      </c>
      <c r="K7" s="88">
        <v>0</v>
      </c>
      <c r="L7" s="88">
        <v>12.08</v>
      </c>
      <c r="M7" s="116">
        <v>0</v>
      </c>
      <c r="N7" s="115">
        <v>-30</v>
      </c>
      <c r="O7" s="88">
        <v>0</v>
      </c>
      <c r="P7" s="88">
        <v>0</v>
      </c>
      <c r="Q7" s="88">
        <v>-55</v>
      </c>
      <c r="R7" s="88">
        <v>0</v>
      </c>
      <c r="S7" s="116">
        <v>0</v>
      </c>
      <c r="U7" s="115">
        <v>65.239999999999995</v>
      </c>
      <c r="V7" s="116">
        <v>-87</v>
      </c>
      <c r="W7">
        <v>-30</v>
      </c>
      <c r="X7">
        <v>53.16</v>
      </c>
      <c r="Y7">
        <v>-2</v>
      </c>
      <c r="Z7">
        <v>12.08</v>
      </c>
      <c r="AA7">
        <v>-55</v>
      </c>
      <c r="AB7">
        <v>0</v>
      </c>
      <c r="AC7">
        <v>0</v>
      </c>
    </row>
    <row r="8" spans="1:29">
      <c r="G8" t="s">
        <v>50</v>
      </c>
      <c r="H8" s="115">
        <v>0</v>
      </c>
      <c r="I8" s="88">
        <v>53.16</v>
      </c>
      <c r="J8" s="88">
        <v>0</v>
      </c>
      <c r="K8" s="88">
        <v>0</v>
      </c>
      <c r="L8" s="88">
        <v>12.08</v>
      </c>
      <c r="M8" s="116">
        <v>0</v>
      </c>
      <c r="N8" s="115">
        <v>-29</v>
      </c>
      <c r="O8" s="88">
        <v>0</v>
      </c>
      <c r="P8" s="88">
        <v>0</v>
      </c>
      <c r="Q8" s="88">
        <v>-55</v>
      </c>
      <c r="R8" s="88">
        <v>0</v>
      </c>
      <c r="S8" s="116">
        <v>0</v>
      </c>
      <c r="U8" s="115">
        <v>65.239999999999995</v>
      </c>
      <c r="V8" s="116">
        <v>-86</v>
      </c>
      <c r="W8">
        <v>-29</v>
      </c>
      <c r="X8">
        <v>53.16</v>
      </c>
      <c r="Y8">
        <v>-2</v>
      </c>
      <c r="Z8">
        <v>12.08</v>
      </c>
      <c r="AA8">
        <v>-55</v>
      </c>
      <c r="AB8">
        <v>0</v>
      </c>
      <c r="AC8">
        <v>0</v>
      </c>
    </row>
    <row r="9" spans="1:29">
      <c r="G9" t="s">
        <v>51</v>
      </c>
      <c r="H9" s="115">
        <v>0</v>
      </c>
      <c r="I9" s="88">
        <v>11.6</v>
      </c>
      <c r="J9" s="88">
        <v>0</v>
      </c>
      <c r="K9" s="88">
        <v>0</v>
      </c>
      <c r="L9" s="88">
        <v>12.08</v>
      </c>
      <c r="M9" s="116">
        <v>0</v>
      </c>
      <c r="N9" s="115">
        <v>-28</v>
      </c>
      <c r="O9" s="88">
        <v>0</v>
      </c>
      <c r="P9" s="88">
        <v>0</v>
      </c>
      <c r="Q9" s="88">
        <v>-55</v>
      </c>
      <c r="R9" s="88">
        <v>0</v>
      </c>
      <c r="S9" s="116">
        <v>0</v>
      </c>
      <c r="U9" s="115">
        <v>23.68</v>
      </c>
      <c r="V9" s="116">
        <v>-85</v>
      </c>
      <c r="W9">
        <v>-28</v>
      </c>
      <c r="X9">
        <v>11.6</v>
      </c>
      <c r="Y9">
        <v>-2</v>
      </c>
      <c r="Z9">
        <v>12.08</v>
      </c>
      <c r="AA9">
        <v>-55</v>
      </c>
      <c r="AB9">
        <v>0</v>
      </c>
      <c r="AC9">
        <v>0</v>
      </c>
    </row>
    <row r="10" spans="1:29">
      <c r="G10" t="s">
        <v>52</v>
      </c>
      <c r="H10" s="115">
        <v>0</v>
      </c>
      <c r="I10" s="88">
        <v>9.67</v>
      </c>
      <c r="J10" s="88">
        <v>0</v>
      </c>
      <c r="K10" s="88">
        <v>0</v>
      </c>
      <c r="L10" s="88">
        <v>12.08</v>
      </c>
      <c r="M10" s="116">
        <v>0</v>
      </c>
      <c r="N10" s="115">
        <v>-33</v>
      </c>
      <c r="O10" s="88">
        <v>0</v>
      </c>
      <c r="P10" s="88">
        <v>0</v>
      </c>
      <c r="Q10" s="88">
        <v>-55</v>
      </c>
      <c r="R10" s="88">
        <v>0</v>
      </c>
      <c r="S10" s="116">
        <v>0</v>
      </c>
      <c r="U10" s="115">
        <v>21.75</v>
      </c>
      <c r="V10" s="116">
        <v>-90</v>
      </c>
      <c r="W10">
        <v>-33</v>
      </c>
      <c r="X10">
        <v>9.67</v>
      </c>
      <c r="Y10">
        <v>-2</v>
      </c>
      <c r="Z10">
        <v>12.08</v>
      </c>
      <c r="AA10">
        <v>-55</v>
      </c>
      <c r="AB10">
        <v>0</v>
      </c>
      <c r="AC10">
        <v>0</v>
      </c>
    </row>
    <row r="11" spans="1:29">
      <c r="G11" t="s">
        <v>53</v>
      </c>
      <c r="H11" s="115">
        <v>0</v>
      </c>
      <c r="I11" s="88">
        <v>9.67</v>
      </c>
      <c r="J11" s="88">
        <v>0</v>
      </c>
      <c r="K11" s="88">
        <v>0</v>
      </c>
      <c r="L11" s="88">
        <v>11.59</v>
      </c>
      <c r="M11" s="116">
        <v>0</v>
      </c>
      <c r="N11" s="115">
        <v>-61</v>
      </c>
      <c r="O11" s="88">
        <v>0</v>
      </c>
      <c r="P11" s="88">
        <v>-15</v>
      </c>
      <c r="Q11" s="88">
        <v>-55</v>
      </c>
      <c r="R11" s="88">
        <v>0</v>
      </c>
      <c r="S11" s="116">
        <v>0</v>
      </c>
      <c r="U11" s="115">
        <v>21.26</v>
      </c>
      <c r="V11" s="116">
        <v>-133</v>
      </c>
      <c r="W11">
        <v>-61</v>
      </c>
      <c r="X11">
        <v>9.67</v>
      </c>
      <c r="Y11">
        <v>-2</v>
      </c>
      <c r="Z11">
        <v>11.59</v>
      </c>
      <c r="AA11">
        <v>-55</v>
      </c>
      <c r="AB11">
        <v>0</v>
      </c>
      <c r="AC11">
        <v>-15</v>
      </c>
    </row>
    <row r="12" spans="1:29">
      <c r="G12" t="s">
        <v>54</v>
      </c>
      <c r="H12" s="115">
        <v>0</v>
      </c>
      <c r="I12" s="88">
        <v>8.6999999999999993</v>
      </c>
      <c r="J12" s="88">
        <v>0</v>
      </c>
      <c r="K12" s="88">
        <v>0</v>
      </c>
      <c r="L12" s="88">
        <v>11.6</v>
      </c>
      <c r="M12" s="116">
        <v>0</v>
      </c>
      <c r="N12" s="115">
        <v>-65</v>
      </c>
      <c r="O12" s="88">
        <v>0</v>
      </c>
      <c r="P12" s="88">
        <v>0</v>
      </c>
      <c r="Q12" s="88">
        <v>-55</v>
      </c>
      <c r="R12" s="88">
        <v>0</v>
      </c>
      <c r="S12" s="116">
        <v>0</v>
      </c>
      <c r="U12" s="115">
        <v>20.3</v>
      </c>
      <c r="V12" s="116">
        <v>-122</v>
      </c>
      <c r="W12">
        <v>-65</v>
      </c>
      <c r="X12">
        <v>8.6999999999999993</v>
      </c>
      <c r="Y12">
        <v>-2</v>
      </c>
      <c r="Z12">
        <v>11.6</v>
      </c>
      <c r="AA12">
        <v>-55</v>
      </c>
      <c r="AB12">
        <v>0</v>
      </c>
      <c r="AC12">
        <v>0</v>
      </c>
    </row>
    <row r="13" spans="1:29">
      <c r="G13" t="s">
        <v>55</v>
      </c>
      <c r="H13" s="115">
        <v>0</v>
      </c>
      <c r="I13" s="88">
        <v>3.87</v>
      </c>
      <c r="J13" s="88">
        <v>0</v>
      </c>
      <c r="K13" s="88">
        <v>0</v>
      </c>
      <c r="L13" s="88">
        <v>11.59</v>
      </c>
      <c r="M13" s="116">
        <v>0</v>
      </c>
      <c r="N13" s="115">
        <v>-53</v>
      </c>
      <c r="O13" s="88">
        <v>0</v>
      </c>
      <c r="P13" s="88">
        <v>-40</v>
      </c>
      <c r="Q13" s="88">
        <v>-55</v>
      </c>
      <c r="R13" s="88">
        <v>0</v>
      </c>
      <c r="S13" s="116">
        <v>0</v>
      </c>
      <c r="U13" s="115">
        <v>15.46</v>
      </c>
      <c r="V13" s="116">
        <v>-150</v>
      </c>
      <c r="W13">
        <v>-53</v>
      </c>
      <c r="X13">
        <v>3.87</v>
      </c>
      <c r="Y13">
        <v>-2</v>
      </c>
      <c r="Z13">
        <v>11.59</v>
      </c>
      <c r="AA13">
        <v>-55</v>
      </c>
      <c r="AB13">
        <v>0</v>
      </c>
      <c r="AC13">
        <v>-40</v>
      </c>
    </row>
    <row r="14" spans="1:29">
      <c r="G14" t="s">
        <v>56</v>
      </c>
      <c r="H14" s="115">
        <v>0</v>
      </c>
      <c r="I14" s="88">
        <v>6.77</v>
      </c>
      <c r="J14" s="88">
        <v>0</v>
      </c>
      <c r="K14" s="88">
        <v>0</v>
      </c>
      <c r="L14" s="88">
        <v>11.59</v>
      </c>
      <c r="M14" s="116">
        <v>0</v>
      </c>
      <c r="N14" s="115">
        <v>-50</v>
      </c>
      <c r="O14" s="88">
        <v>0</v>
      </c>
      <c r="P14" s="88">
        <v>0</v>
      </c>
      <c r="Q14" s="88">
        <v>-55</v>
      </c>
      <c r="R14" s="88">
        <v>0</v>
      </c>
      <c r="S14" s="116">
        <v>0</v>
      </c>
      <c r="U14" s="115">
        <v>18.36</v>
      </c>
      <c r="V14" s="116">
        <v>-107</v>
      </c>
      <c r="W14">
        <v>-50</v>
      </c>
      <c r="X14">
        <v>6.77</v>
      </c>
      <c r="Y14">
        <v>-2</v>
      </c>
      <c r="Z14">
        <v>11.59</v>
      </c>
      <c r="AA14">
        <v>-55</v>
      </c>
      <c r="AB14">
        <v>0</v>
      </c>
      <c r="AC14">
        <v>0</v>
      </c>
    </row>
    <row r="15" spans="1:29">
      <c r="G15" t="s">
        <v>57</v>
      </c>
      <c r="H15" s="115">
        <v>0</v>
      </c>
      <c r="I15" s="88">
        <v>19.329999999999998</v>
      </c>
      <c r="J15" s="88">
        <v>0</v>
      </c>
      <c r="K15" s="88">
        <v>0</v>
      </c>
      <c r="L15" s="88">
        <v>11.6</v>
      </c>
      <c r="M15" s="116">
        <v>0</v>
      </c>
      <c r="N15" s="115">
        <v>-48</v>
      </c>
      <c r="O15" s="88">
        <v>0</v>
      </c>
      <c r="P15" s="88">
        <v>-15</v>
      </c>
      <c r="Q15" s="88">
        <v>-60</v>
      </c>
      <c r="R15" s="88">
        <v>0</v>
      </c>
      <c r="S15" s="116">
        <v>0</v>
      </c>
      <c r="U15" s="115">
        <v>30.93</v>
      </c>
      <c r="V15" s="116">
        <v>-125</v>
      </c>
      <c r="W15">
        <v>-48</v>
      </c>
      <c r="X15">
        <v>19.329999999999998</v>
      </c>
      <c r="Y15">
        <v>-2</v>
      </c>
      <c r="Z15">
        <v>11.6</v>
      </c>
      <c r="AA15">
        <v>-60</v>
      </c>
      <c r="AB15">
        <v>0</v>
      </c>
      <c r="AC15">
        <v>-15</v>
      </c>
    </row>
    <row r="16" spans="1:29">
      <c r="G16" t="s">
        <v>58</v>
      </c>
      <c r="H16" s="115">
        <v>0</v>
      </c>
      <c r="I16" s="88">
        <v>16.43</v>
      </c>
      <c r="J16" s="88">
        <v>0</v>
      </c>
      <c r="K16" s="88">
        <v>0</v>
      </c>
      <c r="L16" s="88">
        <v>11.6</v>
      </c>
      <c r="M16" s="116">
        <v>0</v>
      </c>
      <c r="N16" s="115">
        <v>-41</v>
      </c>
      <c r="O16" s="88">
        <v>0</v>
      </c>
      <c r="P16" s="88">
        <v>-10</v>
      </c>
      <c r="Q16" s="88">
        <v>-60</v>
      </c>
      <c r="R16" s="88">
        <v>0</v>
      </c>
      <c r="S16" s="116">
        <v>0</v>
      </c>
      <c r="U16" s="115">
        <v>28.03</v>
      </c>
      <c r="V16" s="116">
        <v>-113</v>
      </c>
      <c r="W16">
        <v>-41</v>
      </c>
      <c r="X16">
        <v>16.43</v>
      </c>
      <c r="Y16">
        <v>-2</v>
      </c>
      <c r="Z16">
        <v>11.6</v>
      </c>
      <c r="AA16">
        <v>-60</v>
      </c>
      <c r="AB16">
        <v>0</v>
      </c>
      <c r="AC16">
        <v>-10</v>
      </c>
    </row>
    <row r="17" spans="7:29">
      <c r="G17" t="s">
        <v>59</v>
      </c>
      <c r="H17" s="115">
        <v>0</v>
      </c>
      <c r="I17" s="88">
        <v>22.23</v>
      </c>
      <c r="J17" s="88">
        <v>0</v>
      </c>
      <c r="K17" s="88">
        <v>0</v>
      </c>
      <c r="L17" s="88">
        <v>11.6</v>
      </c>
      <c r="M17" s="116">
        <v>0</v>
      </c>
      <c r="N17" s="115">
        <v>0</v>
      </c>
      <c r="O17" s="88">
        <v>0</v>
      </c>
      <c r="P17" s="88">
        <v>-10</v>
      </c>
      <c r="Q17" s="88">
        <v>-60</v>
      </c>
      <c r="R17" s="88">
        <v>0</v>
      </c>
      <c r="S17" s="116">
        <v>0</v>
      </c>
      <c r="U17" s="115">
        <v>33.83</v>
      </c>
      <c r="V17" s="116">
        <v>-72</v>
      </c>
      <c r="W17">
        <v>0</v>
      </c>
      <c r="X17">
        <v>22.23</v>
      </c>
      <c r="Y17">
        <v>-2</v>
      </c>
      <c r="Z17">
        <v>11.6</v>
      </c>
      <c r="AA17">
        <v>-60</v>
      </c>
      <c r="AB17">
        <v>0</v>
      </c>
      <c r="AC17">
        <v>-10</v>
      </c>
    </row>
    <row r="18" spans="7:29">
      <c r="G18" t="s">
        <v>60</v>
      </c>
      <c r="H18" s="115">
        <v>0</v>
      </c>
      <c r="I18" s="88">
        <v>24.16</v>
      </c>
      <c r="J18" s="88">
        <v>0</v>
      </c>
      <c r="K18" s="88">
        <v>0</v>
      </c>
      <c r="L18" s="88">
        <v>11.6</v>
      </c>
      <c r="M18" s="116">
        <v>0</v>
      </c>
      <c r="N18" s="115">
        <v>0</v>
      </c>
      <c r="O18" s="88">
        <v>0</v>
      </c>
      <c r="P18" s="88">
        <v>-10</v>
      </c>
      <c r="Q18" s="88">
        <v>-60</v>
      </c>
      <c r="R18" s="88">
        <v>0</v>
      </c>
      <c r="S18" s="116">
        <v>0</v>
      </c>
      <c r="U18" s="115">
        <v>35.76</v>
      </c>
      <c r="V18" s="116">
        <v>-72</v>
      </c>
      <c r="W18">
        <v>0</v>
      </c>
      <c r="X18">
        <v>24.16</v>
      </c>
      <c r="Y18">
        <v>-2</v>
      </c>
      <c r="Z18">
        <v>11.6</v>
      </c>
      <c r="AA18">
        <v>-60</v>
      </c>
      <c r="AB18">
        <v>0</v>
      </c>
      <c r="AC18">
        <v>-10</v>
      </c>
    </row>
    <row r="19" spans="7:29">
      <c r="G19" t="s">
        <v>61</v>
      </c>
      <c r="H19" s="115">
        <v>0</v>
      </c>
      <c r="I19" s="88">
        <v>29.96</v>
      </c>
      <c r="J19" s="88">
        <v>0</v>
      </c>
      <c r="K19" s="88">
        <v>0</v>
      </c>
      <c r="L19" s="88">
        <v>11.6</v>
      </c>
      <c r="M19" s="116">
        <v>0</v>
      </c>
      <c r="N19" s="115">
        <v>0</v>
      </c>
      <c r="O19" s="88">
        <v>0</v>
      </c>
      <c r="P19" s="88">
        <v>0</v>
      </c>
      <c r="Q19" s="88">
        <v>-60</v>
      </c>
      <c r="R19" s="88">
        <v>0</v>
      </c>
      <c r="S19" s="116">
        <v>0</v>
      </c>
      <c r="U19" s="115">
        <v>41.56</v>
      </c>
      <c r="V19" s="116">
        <v>-62</v>
      </c>
      <c r="W19">
        <v>0</v>
      </c>
      <c r="X19">
        <v>29.96</v>
      </c>
      <c r="Y19">
        <v>-2</v>
      </c>
      <c r="Z19">
        <v>11.6</v>
      </c>
      <c r="AA19">
        <v>-60</v>
      </c>
      <c r="AB19">
        <v>0</v>
      </c>
      <c r="AC19">
        <v>0</v>
      </c>
    </row>
    <row r="20" spans="7:29">
      <c r="G20" t="s">
        <v>62</v>
      </c>
      <c r="H20" s="115">
        <v>0</v>
      </c>
      <c r="I20" s="88">
        <v>27.06</v>
      </c>
      <c r="J20" s="88">
        <v>0</v>
      </c>
      <c r="K20" s="88">
        <v>0</v>
      </c>
      <c r="L20" s="88">
        <v>11.6</v>
      </c>
      <c r="M20" s="116">
        <v>0</v>
      </c>
      <c r="N20" s="115">
        <v>0</v>
      </c>
      <c r="O20" s="88">
        <v>0</v>
      </c>
      <c r="P20" s="88">
        <v>0</v>
      </c>
      <c r="Q20" s="88">
        <v>-55</v>
      </c>
      <c r="R20" s="88">
        <v>0</v>
      </c>
      <c r="S20" s="116">
        <v>0</v>
      </c>
      <c r="U20" s="115">
        <v>38.659999999999997</v>
      </c>
      <c r="V20" s="116">
        <v>-57</v>
      </c>
      <c r="W20">
        <v>0</v>
      </c>
      <c r="X20">
        <v>27.06</v>
      </c>
      <c r="Y20">
        <v>-2</v>
      </c>
      <c r="Z20">
        <v>11.6</v>
      </c>
      <c r="AA20">
        <v>-55</v>
      </c>
      <c r="AB20">
        <v>0</v>
      </c>
      <c r="AC20">
        <v>0</v>
      </c>
    </row>
    <row r="21" spans="7:29">
      <c r="G21" t="s">
        <v>63</v>
      </c>
      <c r="H21" s="115">
        <v>7.73</v>
      </c>
      <c r="I21" s="88">
        <v>29.96</v>
      </c>
      <c r="J21" s="88">
        <v>0</v>
      </c>
      <c r="K21" s="88">
        <v>0</v>
      </c>
      <c r="L21" s="88">
        <v>11.6</v>
      </c>
      <c r="M21" s="116">
        <v>0</v>
      </c>
      <c r="N21" s="115">
        <v>0</v>
      </c>
      <c r="O21" s="88">
        <v>0</v>
      </c>
      <c r="P21" s="88">
        <v>-35</v>
      </c>
      <c r="Q21" s="88">
        <v>-55</v>
      </c>
      <c r="R21" s="88">
        <v>0</v>
      </c>
      <c r="S21" s="116">
        <v>0</v>
      </c>
      <c r="U21" s="115">
        <v>49.29</v>
      </c>
      <c r="V21" s="116">
        <v>-92</v>
      </c>
      <c r="W21">
        <v>7.73</v>
      </c>
      <c r="X21">
        <v>29.96</v>
      </c>
      <c r="Y21">
        <v>-2</v>
      </c>
      <c r="Z21">
        <v>11.6</v>
      </c>
      <c r="AA21">
        <v>-55</v>
      </c>
      <c r="AB21">
        <v>0</v>
      </c>
      <c r="AC21">
        <v>-35</v>
      </c>
    </row>
    <row r="22" spans="7:29">
      <c r="G22" t="s">
        <v>64</v>
      </c>
      <c r="H22" s="115">
        <v>13.53</v>
      </c>
      <c r="I22" s="88">
        <v>36.729999999999997</v>
      </c>
      <c r="J22" s="88">
        <v>0</v>
      </c>
      <c r="K22" s="88">
        <v>0</v>
      </c>
      <c r="L22" s="88">
        <v>12.08</v>
      </c>
      <c r="M22" s="116">
        <v>0</v>
      </c>
      <c r="N22" s="115">
        <v>0</v>
      </c>
      <c r="O22" s="88">
        <v>0</v>
      </c>
      <c r="P22" s="88">
        <v>0</v>
      </c>
      <c r="Q22" s="88">
        <v>-55</v>
      </c>
      <c r="R22" s="88">
        <v>0</v>
      </c>
      <c r="S22" s="116">
        <v>0</v>
      </c>
      <c r="U22" s="115">
        <v>62.34</v>
      </c>
      <c r="V22" s="116">
        <v>-57</v>
      </c>
      <c r="W22">
        <v>13.53</v>
      </c>
      <c r="X22">
        <v>36.729999999999997</v>
      </c>
      <c r="Y22">
        <v>-2</v>
      </c>
      <c r="Z22">
        <v>12.08</v>
      </c>
      <c r="AA22">
        <v>-55</v>
      </c>
      <c r="AB22">
        <v>0</v>
      </c>
      <c r="AC22">
        <v>0</v>
      </c>
    </row>
    <row r="23" spans="7:29">
      <c r="G23" t="s">
        <v>65</v>
      </c>
      <c r="H23" s="115">
        <v>0</v>
      </c>
      <c r="I23" s="88">
        <v>86.99</v>
      </c>
      <c r="J23" s="88">
        <v>0</v>
      </c>
      <c r="K23" s="88">
        <v>0</v>
      </c>
      <c r="L23" s="88">
        <v>12.56</v>
      </c>
      <c r="M23" s="116">
        <v>0</v>
      </c>
      <c r="N23" s="115">
        <v>-25</v>
      </c>
      <c r="O23" s="88">
        <v>0</v>
      </c>
      <c r="P23" s="88">
        <v>-20</v>
      </c>
      <c r="Q23" s="88">
        <v>-55</v>
      </c>
      <c r="R23" s="88">
        <v>0</v>
      </c>
      <c r="S23" s="116">
        <v>0</v>
      </c>
      <c r="U23" s="115">
        <v>99.55</v>
      </c>
      <c r="V23" s="116">
        <v>-102</v>
      </c>
      <c r="W23">
        <v>-25</v>
      </c>
      <c r="X23">
        <v>86.99</v>
      </c>
      <c r="Y23">
        <v>-2</v>
      </c>
      <c r="Z23">
        <v>12.56</v>
      </c>
      <c r="AA23">
        <v>-55</v>
      </c>
      <c r="AB23">
        <v>0</v>
      </c>
      <c r="AC23">
        <v>-20</v>
      </c>
    </row>
    <row r="24" spans="7:29">
      <c r="G24" t="s">
        <v>66</v>
      </c>
      <c r="H24" s="115">
        <v>0</v>
      </c>
      <c r="I24" s="88">
        <v>62.83</v>
      </c>
      <c r="J24" s="88">
        <v>0</v>
      </c>
      <c r="K24" s="88">
        <v>0</v>
      </c>
      <c r="L24" s="88">
        <v>14.01</v>
      </c>
      <c r="M24" s="116">
        <v>0</v>
      </c>
      <c r="N24" s="115">
        <v>-16</v>
      </c>
      <c r="O24" s="88">
        <v>0</v>
      </c>
      <c r="P24" s="88">
        <v>-15</v>
      </c>
      <c r="Q24" s="88">
        <v>-55</v>
      </c>
      <c r="R24" s="88">
        <v>0</v>
      </c>
      <c r="S24" s="116">
        <v>0</v>
      </c>
      <c r="U24" s="115">
        <v>76.84</v>
      </c>
      <c r="V24" s="116">
        <v>-88</v>
      </c>
      <c r="W24">
        <v>-16</v>
      </c>
      <c r="X24">
        <v>62.83</v>
      </c>
      <c r="Y24">
        <v>-2</v>
      </c>
      <c r="Z24">
        <v>14.01</v>
      </c>
      <c r="AA24">
        <v>-55</v>
      </c>
      <c r="AB24">
        <v>0</v>
      </c>
      <c r="AC24">
        <v>-15</v>
      </c>
    </row>
    <row r="25" spans="7:29">
      <c r="G25" t="s">
        <v>67</v>
      </c>
      <c r="H25" s="115">
        <v>0</v>
      </c>
      <c r="I25" s="88">
        <v>53.16</v>
      </c>
      <c r="J25" s="88">
        <v>0</v>
      </c>
      <c r="K25" s="88">
        <v>0</v>
      </c>
      <c r="L25" s="88">
        <v>15.46</v>
      </c>
      <c r="M25" s="116">
        <v>0</v>
      </c>
      <c r="N25" s="115">
        <v>-63</v>
      </c>
      <c r="O25" s="88">
        <v>0</v>
      </c>
      <c r="P25" s="88">
        <v>-25</v>
      </c>
      <c r="Q25" s="88">
        <v>-55</v>
      </c>
      <c r="R25" s="88">
        <v>0</v>
      </c>
      <c r="S25" s="116">
        <v>0</v>
      </c>
      <c r="U25" s="115">
        <v>68.62</v>
      </c>
      <c r="V25" s="116">
        <v>-145</v>
      </c>
      <c r="W25">
        <v>-63</v>
      </c>
      <c r="X25">
        <v>53.16</v>
      </c>
      <c r="Y25">
        <v>-2</v>
      </c>
      <c r="Z25">
        <v>15.46</v>
      </c>
      <c r="AA25">
        <v>-55</v>
      </c>
      <c r="AB25">
        <v>0</v>
      </c>
      <c r="AC25">
        <v>-25</v>
      </c>
    </row>
    <row r="26" spans="7:29">
      <c r="G26" t="s">
        <v>68</v>
      </c>
      <c r="H26" s="115">
        <v>0</v>
      </c>
      <c r="I26" s="88">
        <v>57.99</v>
      </c>
      <c r="J26" s="88">
        <v>0</v>
      </c>
      <c r="K26" s="88">
        <v>0</v>
      </c>
      <c r="L26" s="88">
        <v>17.399999999999999</v>
      </c>
      <c r="M26" s="116">
        <v>0</v>
      </c>
      <c r="N26" s="115">
        <v>-50</v>
      </c>
      <c r="O26" s="88">
        <v>0</v>
      </c>
      <c r="P26" s="88">
        <v>-25</v>
      </c>
      <c r="Q26" s="88">
        <v>-55</v>
      </c>
      <c r="R26" s="88">
        <v>0</v>
      </c>
      <c r="S26" s="116">
        <v>0</v>
      </c>
      <c r="U26" s="115">
        <v>75.39</v>
      </c>
      <c r="V26" s="116">
        <v>-132</v>
      </c>
      <c r="W26">
        <v>-50</v>
      </c>
      <c r="X26">
        <v>57.99</v>
      </c>
      <c r="Y26">
        <v>-2</v>
      </c>
      <c r="Z26">
        <v>17.399999999999999</v>
      </c>
      <c r="AA26">
        <v>-55</v>
      </c>
      <c r="AB26">
        <v>0</v>
      </c>
      <c r="AC26">
        <v>-25</v>
      </c>
    </row>
    <row r="27" spans="7:29">
      <c r="G27" t="s">
        <v>69</v>
      </c>
      <c r="H27" s="115">
        <v>0</v>
      </c>
      <c r="I27" s="88">
        <v>70.56</v>
      </c>
      <c r="J27" s="88">
        <v>0</v>
      </c>
      <c r="K27" s="88">
        <v>0</v>
      </c>
      <c r="L27" s="88">
        <v>18.36</v>
      </c>
      <c r="M27" s="116">
        <v>0</v>
      </c>
      <c r="N27" s="115">
        <v>-32</v>
      </c>
      <c r="O27" s="88">
        <v>0</v>
      </c>
      <c r="P27" s="88">
        <v>-40</v>
      </c>
      <c r="Q27" s="88">
        <v>-55</v>
      </c>
      <c r="R27" s="88">
        <v>0</v>
      </c>
      <c r="S27" s="116">
        <v>0</v>
      </c>
      <c r="U27" s="115">
        <v>88.92</v>
      </c>
      <c r="V27" s="116">
        <v>-129</v>
      </c>
      <c r="W27">
        <v>-32</v>
      </c>
      <c r="X27">
        <v>70.56</v>
      </c>
      <c r="Y27">
        <v>-2</v>
      </c>
      <c r="Z27">
        <v>18.36</v>
      </c>
      <c r="AA27">
        <v>-55</v>
      </c>
      <c r="AB27">
        <v>0</v>
      </c>
      <c r="AC27">
        <v>-40</v>
      </c>
    </row>
    <row r="28" spans="7:29">
      <c r="G28" t="s">
        <v>70</v>
      </c>
      <c r="H28" s="115">
        <v>0</v>
      </c>
      <c r="I28" s="88">
        <v>98.59</v>
      </c>
      <c r="J28" s="88">
        <v>0</v>
      </c>
      <c r="K28" s="88">
        <v>0</v>
      </c>
      <c r="L28" s="88">
        <v>18.36</v>
      </c>
      <c r="M28" s="116">
        <v>0</v>
      </c>
      <c r="N28" s="115">
        <v>-21</v>
      </c>
      <c r="O28" s="88">
        <v>0</v>
      </c>
      <c r="P28" s="88">
        <v>0</v>
      </c>
      <c r="Q28" s="88">
        <v>-55</v>
      </c>
      <c r="R28" s="88">
        <v>0</v>
      </c>
      <c r="S28" s="116">
        <v>0</v>
      </c>
      <c r="U28" s="115">
        <v>116.95</v>
      </c>
      <c r="V28" s="116">
        <v>-78</v>
      </c>
      <c r="W28">
        <v>-21</v>
      </c>
      <c r="X28">
        <v>98.59</v>
      </c>
      <c r="Y28">
        <v>-2</v>
      </c>
      <c r="Z28">
        <v>18.36</v>
      </c>
      <c r="AA28">
        <v>-55</v>
      </c>
      <c r="AB28">
        <v>0</v>
      </c>
      <c r="AC28">
        <v>0</v>
      </c>
    </row>
    <row r="29" spans="7:29">
      <c r="G29" t="s">
        <v>71</v>
      </c>
      <c r="H29" s="115">
        <v>0</v>
      </c>
      <c r="I29" s="88">
        <v>101.48</v>
      </c>
      <c r="J29" s="88">
        <v>0</v>
      </c>
      <c r="K29" s="88">
        <v>0</v>
      </c>
      <c r="L29" s="88">
        <v>17.88</v>
      </c>
      <c r="M29" s="116">
        <v>0</v>
      </c>
      <c r="N29" s="115">
        <v>-11</v>
      </c>
      <c r="O29" s="88">
        <v>0</v>
      </c>
      <c r="P29" s="88">
        <v>-15</v>
      </c>
      <c r="Q29" s="88">
        <v>-50</v>
      </c>
      <c r="R29" s="88">
        <v>0</v>
      </c>
      <c r="S29" s="116">
        <v>0</v>
      </c>
      <c r="U29" s="115">
        <v>119.36</v>
      </c>
      <c r="V29" s="116">
        <v>-78</v>
      </c>
      <c r="W29">
        <v>-11</v>
      </c>
      <c r="X29">
        <v>101.48</v>
      </c>
      <c r="Y29">
        <v>-2</v>
      </c>
      <c r="Z29">
        <v>17.88</v>
      </c>
      <c r="AA29">
        <v>-50</v>
      </c>
      <c r="AB29">
        <v>0</v>
      </c>
      <c r="AC29">
        <v>-15</v>
      </c>
    </row>
    <row r="30" spans="7:29">
      <c r="G30" t="s">
        <v>72</v>
      </c>
      <c r="H30" s="115">
        <v>0</v>
      </c>
      <c r="I30" s="88">
        <v>99.55</v>
      </c>
      <c r="J30" s="88">
        <v>0</v>
      </c>
      <c r="K30" s="88">
        <v>0</v>
      </c>
      <c r="L30" s="88">
        <v>17.88</v>
      </c>
      <c r="M30" s="116">
        <v>0</v>
      </c>
      <c r="N30" s="115">
        <v>-24</v>
      </c>
      <c r="O30" s="88">
        <v>0</v>
      </c>
      <c r="P30" s="88">
        <v>-45</v>
      </c>
      <c r="Q30" s="88">
        <v>-45</v>
      </c>
      <c r="R30" s="88">
        <v>0</v>
      </c>
      <c r="S30" s="116">
        <v>0</v>
      </c>
      <c r="U30" s="115">
        <v>117.43</v>
      </c>
      <c r="V30" s="116">
        <v>-116</v>
      </c>
      <c r="W30">
        <v>-24</v>
      </c>
      <c r="X30">
        <v>99.55</v>
      </c>
      <c r="Y30">
        <v>-2</v>
      </c>
      <c r="Z30">
        <v>17.88</v>
      </c>
      <c r="AA30">
        <v>-45</v>
      </c>
      <c r="AB30">
        <v>0</v>
      </c>
      <c r="AC30">
        <v>-45</v>
      </c>
    </row>
    <row r="31" spans="7:29">
      <c r="G31" t="s">
        <v>73</v>
      </c>
      <c r="H31" s="115">
        <v>0</v>
      </c>
      <c r="I31" s="88">
        <v>48.33</v>
      </c>
      <c r="J31" s="88">
        <v>0</v>
      </c>
      <c r="K31" s="88">
        <v>0</v>
      </c>
      <c r="L31" s="88">
        <v>17.88</v>
      </c>
      <c r="M31" s="116">
        <v>0</v>
      </c>
      <c r="N31" s="115">
        <v>-31</v>
      </c>
      <c r="O31" s="88">
        <v>0</v>
      </c>
      <c r="P31" s="88">
        <v>-45</v>
      </c>
      <c r="Q31" s="88">
        <v>-45</v>
      </c>
      <c r="R31" s="88">
        <v>0</v>
      </c>
      <c r="S31" s="116">
        <v>0</v>
      </c>
      <c r="U31" s="115">
        <v>66.209999999999994</v>
      </c>
      <c r="V31" s="116">
        <v>-123</v>
      </c>
      <c r="W31">
        <v>-31</v>
      </c>
      <c r="X31">
        <v>48.33</v>
      </c>
      <c r="Y31">
        <v>-2</v>
      </c>
      <c r="Z31">
        <v>17.88</v>
      </c>
      <c r="AA31">
        <v>-45</v>
      </c>
      <c r="AB31">
        <v>0</v>
      </c>
      <c r="AC31">
        <v>-45</v>
      </c>
    </row>
    <row r="32" spans="7:29">
      <c r="G32" t="s">
        <v>74</v>
      </c>
      <c r="H32" s="115">
        <v>0</v>
      </c>
      <c r="I32" s="88">
        <v>29</v>
      </c>
      <c r="J32" s="88">
        <v>0</v>
      </c>
      <c r="K32" s="88">
        <v>0</v>
      </c>
      <c r="L32" s="88">
        <v>18.36</v>
      </c>
      <c r="M32" s="116">
        <v>0</v>
      </c>
      <c r="N32" s="115">
        <v>-58</v>
      </c>
      <c r="O32" s="88">
        <v>0</v>
      </c>
      <c r="P32" s="88">
        <v>-110</v>
      </c>
      <c r="Q32" s="88">
        <v>-40</v>
      </c>
      <c r="R32" s="88">
        <v>0</v>
      </c>
      <c r="S32" s="116">
        <v>0</v>
      </c>
      <c r="U32" s="115">
        <v>47.36</v>
      </c>
      <c r="V32" s="116">
        <v>-210</v>
      </c>
      <c r="W32">
        <v>-58</v>
      </c>
      <c r="X32">
        <v>29</v>
      </c>
      <c r="Y32">
        <v>-2</v>
      </c>
      <c r="Z32">
        <v>18.36</v>
      </c>
      <c r="AA32">
        <v>-40</v>
      </c>
      <c r="AB32">
        <v>0</v>
      </c>
      <c r="AC32">
        <v>-110</v>
      </c>
    </row>
    <row r="33" spans="7:29">
      <c r="G33" t="s">
        <v>75</v>
      </c>
      <c r="H33" s="115">
        <v>0</v>
      </c>
      <c r="I33" s="88">
        <v>14.5</v>
      </c>
      <c r="J33" s="88">
        <v>0</v>
      </c>
      <c r="K33" s="88">
        <v>0</v>
      </c>
      <c r="L33" s="88">
        <v>18.36</v>
      </c>
      <c r="M33" s="116">
        <v>0</v>
      </c>
      <c r="N33" s="115">
        <v>-52</v>
      </c>
      <c r="O33" s="88">
        <v>0</v>
      </c>
      <c r="P33" s="88">
        <v>-10</v>
      </c>
      <c r="Q33" s="88">
        <v>-30</v>
      </c>
      <c r="R33" s="88">
        <v>0</v>
      </c>
      <c r="S33" s="116">
        <v>0</v>
      </c>
      <c r="U33" s="115">
        <v>32.86</v>
      </c>
      <c r="V33" s="116">
        <v>-94</v>
      </c>
      <c r="W33">
        <v>-52</v>
      </c>
      <c r="X33">
        <v>14.5</v>
      </c>
      <c r="Y33">
        <v>-2</v>
      </c>
      <c r="Z33">
        <v>18.36</v>
      </c>
      <c r="AA33">
        <v>-30</v>
      </c>
      <c r="AB33">
        <v>0</v>
      </c>
      <c r="AC33">
        <v>-10</v>
      </c>
    </row>
    <row r="34" spans="7:29">
      <c r="G34" t="s">
        <v>76</v>
      </c>
      <c r="H34" s="115">
        <v>0</v>
      </c>
      <c r="I34" s="88">
        <v>29</v>
      </c>
      <c r="J34" s="88">
        <v>19.329999999999998</v>
      </c>
      <c r="K34" s="88">
        <v>0</v>
      </c>
      <c r="L34" s="88">
        <v>18.36</v>
      </c>
      <c r="M34" s="116">
        <v>0</v>
      </c>
      <c r="N34" s="115">
        <v>-51</v>
      </c>
      <c r="O34" s="88">
        <v>0</v>
      </c>
      <c r="P34" s="88">
        <v>0</v>
      </c>
      <c r="Q34" s="88">
        <v>-25</v>
      </c>
      <c r="R34" s="88">
        <v>0</v>
      </c>
      <c r="S34" s="116">
        <v>0</v>
      </c>
      <c r="U34" s="115">
        <v>66.69</v>
      </c>
      <c r="V34" s="116">
        <v>-78</v>
      </c>
      <c r="W34">
        <v>-51</v>
      </c>
      <c r="X34">
        <v>29</v>
      </c>
      <c r="Y34">
        <v>-2</v>
      </c>
      <c r="Z34">
        <v>18.36</v>
      </c>
      <c r="AA34">
        <v>-25</v>
      </c>
      <c r="AB34">
        <v>0</v>
      </c>
      <c r="AC34">
        <v>19.329999999999998</v>
      </c>
    </row>
    <row r="35" spans="7:29">
      <c r="G35" t="s">
        <v>77</v>
      </c>
      <c r="H35" s="115">
        <v>0</v>
      </c>
      <c r="I35" s="88">
        <v>62.82</v>
      </c>
      <c r="J35" s="88">
        <v>0</v>
      </c>
      <c r="K35" s="88">
        <v>0</v>
      </c>
      <c r="L35" s="88">
        <v>17.399999999999999</v>
      </c>
      <c r="M35" s="116">
        <v>0</v>
      </c>
      <c r="N35" s="115">
        <v>-40</v>
      </c>
      <c r="O35" s="88">
        <v>0</v>
      </c>
      <c r="P35" s="88">
        <v>-20</v>
      </c>
      <c r="Q35" s="88">
        <v>-20</v>
      </c>
      <c r="R35" s="88">
        <v>0</v>
      </c>
      <c r="S35" s="116">
        <v>0</v>
      </c>
      <c r="U35" s="115">
        <v>80.22</v>
      </c>
      <c r="V35" s="116">
        <v>-82</v>
      </c>
      <c r="W35">
        <v>-40</v>
      </c>
      <c r="X35">
        <v>62.82</v>
      </c>
      <c r="Y35">
        <v>-2</v>
      </c>
      <c r="Z35">
        <v>17.399999999999999</v>
      </c>
      <c r="AA35">
        <v>-20</v>
      </c>
      <c r="AB35">
        <v>0</v>
      </c>
      <c r="AC35">
        <v>-20</v>
      </c>
    </row>
    <row r="36" spans="7:29">
      <c r="G36" t="s">
        <v>78</v>
      </c>
      <c r="H36" s="115">
        <v>0</v>
      </c>
      <c r="I36" s="88">
        <v>82.15</v>
      </c>
      <c r="J36" s="88">
        <v>0</v>
      </c>
      <c r="K36" s="88">
        <v>0</v>
      </c>
      <c r="L36" s="88">
        <v>17.399999999999999</v>
      </c>
      <c r="M36" s="116">
        <v>0</v>
      </c>
      <c r="N36" s="115">
        <v>-43</v>
      </c>
      <c r="O36" s="88">
        <v>0</v>
      </c>
      <c r="P36" s="88">
        <v>-15</v>
      </c>
      <c r="Q36" s="88">
        <v>-15</v>
      </c>
      <c r="R36" s="88">
        <v>0</v>
      </c>
      <c r="S36" s="116">
        <v>0</v>
      </c>
      <c r="U36" s="115">
        <v>99.55</v>
      </c>
      <c r="V36" s="116">
        <v>-75</v>
      </c>
      <c r="W36">
        <v>-43</v>
      </c>
      <c r="X36">
        <v>82.15</v>
      </c>
      <c r="Y36">
        <v>-2</v>
      </c>
      <c r="Z36">
        <v>17.399999999999999</v>
      </c>
      <c r="AA36">
        <v>-15</v>
      </c>
      <c r="AB36">
        <v>0</v>
      </c>
      <c r="AC36">
        <v>-15</v>
      </c>
    </row>
    <row r="37" spans="7:29">
      <c r="G37" t="s">
        <v>79</v>
      </c>
      <c r="H37" s="115">
        <v>0</v>
      </c>
      <c r="I37" s="88">
        <v>28.99</v>
      </c>
      <c r="J37" s="88">
        <v>0</v>
      </c>
      <c r="K37" s="88">
        <v>0</v>
      </c>
      <c r="L37" s="88">
        <v>17.399999999999999</v>
      </c>
      <c r="M37" s="116">
        <v>0</v>
      </c>
      <c r="N37" s="115">
        <v>-64</v>
      </c>
      <c r="O37" s="88">
        <v>0</v>
      </c>
      <c r="P37" s="88">
        <v>-20</v>
      </c>
      <c r="Q37" s="88">
        <v>-10</v>
      </c>
      <c r="R37" s="88">
        <v>0</v>
      </c>
      <c r="S37" s="116">
        <v>0</v>
      </c>
      <c r="U37" s="115">
        <v>46.39</v>
      </c>
      <c r="V37" s="116">
        <v>-96</v>
      </c>
      <c r="W37">
        <v>-64</v>
      </c>
      <c r="X37">
        <v>28.99</v>
      </c>
      <c r="Y37">
        <v>-2</v>
      </c>
      <c r="Z37">
        <v>17.399999999999999</v>
      </c>
      <c r="AA37">
        <v>-10</v>
      </c>
      <c r="AB37">
        <v>0</v>
      </c>
      <c r="AC37">
        <v>-20</v>
      </c>
    </row>
    <row r="38" spans="7:29">
      <c r="G38" t="s">
        <v>80</v>
      </c>
      <c r="H38" s="115">
        <v>0</v>
      </c>
      <c r="I38" s="88">
        <v>24.16</v>
      </c>
      <c r="J38" s="88">
        <v>0</v>
      </c>
      <c r="K38" s="88">
        <v>0</v>
      </c>
      <c r="L38" s="88">
        <v>17.399999999999999</v>
      </c>
      <c r="M38" s="116">
        <v>0</v>
      </c>
      <c r="N38" s="115">
        <v>-55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41.56</v>
      </c>
      <c r="V38" s="116">
        <v>-77</v>
      </c>
      <c r="W38">
        <v>-55</v>
      </c>
      <c r="X38">
        <v>24.16</v>
      </c>
      <c r="Y38">
        <v>-2</v>
      </c>
      <c r="Z38">
        <v>17.399999999999999</v>
      </c>
      <c r="AA38">
        <v>0</v>
      </c>
      <c r="AB38">
        <v>0</v>
      </c>
      <c r="AC38">
        <v>-20</v>
      </c>
    </row>
    <row r="39" spans="7:29">
      <c r="G39" t="s">
        <v>81</v>
      </c>
      <c r="H39" s="115">
        <v>0</v>
      </c>
      <c r="I39" s="88">
        <v>31.9</v>
      </c>
      <c r="J39" s="88">
        <v>0</v>
      </c>
      <c r="K39" s="88">
        <v>0</v>
      </c>
      <c r="L39" s="88">
        <v>16.43</v>
      </c>
      <c r="M39" s="116">
        <v>0</v>
      </c>
      <c r="N39" s="115">
        <v>-73</v>
      </c>
      <c r="O39" s="88">
        <v>0</v>
      </c>
      <c r="P39" s="88">
        <v>-60</v>
      </c>
      <c r="Q39" s="88">
        <v>0</v>
      </c>
      <c r="R39" s="88">
        <v>0</v>
      </c>
      <c r="S39" s="116">
        <v>0</v>
      </c>
      <c r="U39" s="115">
        <v>48.32</v>
      </c>
      <c r="V39" s="116">
        <v>-133</v>
      </c>
      <c r="W39">
        <v>-73</v>
      </c>
      <c r="X39">
        <v>31.9</v>
      </c>
      <c r="Y39">
        <v>0</v>
      </c>
      <c r="Z39">
        <v>16.43</v>
      </c>
      <c r="AA39">
        <v>0</v>
      </c>
      <c r="AB39">
        <v>0</v>
      </c>
      <c r="AC39">
        <v>-60</v>
      </c>
    </row>
    <row r="40" spans="7:29">
      <c r="G40" t="s">
        <v>82</v>
      </c>
      <c r="H40" s="115">
        <v>0</v>
      </c>
      <c r="I40" s="88">
        <v>38.659999999999997</v>
      </c>
      <c r="J40" s="88">
        <v>0</v>
      </c>
      <c r="K40" s="88">
        <v>0</v>
      </c>
      <c r="L40" s="88">
        <v>15.46</v>
      </c>
      <c r="M40" s="116">
        <v>0</v>
      </c>
      <c r="N40" s="115">
        <v>-88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54.12</v>
      </c>
      <c r="V40" s="116">
        <v>-148</v>
      </c>
      <c r="W40">
        <v>-88</v>
      </c>
      <c r="X40">
        <v>38.659999999999997</v>
      </c>
      <c r="Y40">
        <v>0</v>
      </c>
      <c r="Z40">
        <v>15.46</v>
      </c>
      <c r="AA40">
        <v>0</v>
      </c>
      <c r="AB40">
        <v>0</v>
      </c>
      <c r="AC40">
        <v>-60</v>
      </c>
    </row>
    <row r="41" spans="7:29">
      <c r="G41" t="s">
        <v>83</v>
      </c>
      <c r="H41" s="115">
        <v>0</v>
      </c>
      <c r="I41" s="88">
        <v>53.16</v>
      </c>
      <c r="J41" s="88">
        <v>0</v>
      </c>
      <c r="K41" s="88">
        <v>0</v>
      </c>
      <c r="L41" s="88">
        <v>15.46</v>
      </c>
      <c r="M41" s="116">
        <v>0</v>
      </c>
      <c r="N41" s="115">
        <v>-43</v>
      </c>
      <c r="O41" s="88">
        <v>0</v>
      </c>
      <c r="P41" s="88">
        <v>-70</v>
      </c>
      <c r="Q41" s="88">
        <v>0</v>
      </c>
      <c r="R41" s="88">
        <v>0</v>
      </c>
      <c r="S41" s="116">
        <v>0</v>
      </c>
      <c r="U41" s="115">
        <v>68.62</v>
      </c>
      <c r="V41" s="116">
        <v>-113</v>
      </c>
      <c r="W41">
        <v>-43</v>
      </c>
      <c r="X41">
        <v>53.16</v>
      </c>
      <c r="Y41">
        <v>0</v>
      </c>
      <c r="Z41">
        <v>15.46</v>
      </c>
      <c r="AA41">
        <v>0</v>
      </c>
      <c r="AB41">
        <v>0</v>
      </c>
      <c r="AC41">
        <v>-70</v>
      </c>
    </row>
    <row r="42" spans="7:29">
      <c r="G42" t="s">
        <v>84</v>
      </c>
      <c r="H42" s="115">
        <v>0</v>
      </c>
      <c r="I42" s="88">
        <v>53.16</v>
      </c>
      <c r="J42" s="88">
        <v>0</v>
      </c>
      <c r="K42" s="88">
        <v>0</v>
      </c>
      <c r="L42" s="88">
        <v>15.46</v>
      </c>
      <c r="M42" s="116">
        <v>0</v>
      </c>
      <c r="N42" s="115">
        <v>-54</v>
      </c>
      <c r="O42" s="88">
        <v>0</v>
      </c>
      <c r="P42" s="88">
        <v>-40</v>
      </c>
      <c r="Q42" s="88">
        <v>0</v>
      </c>
      <c r="R42" s="88">
        <v>0</v>
      </c>
      <c r="S42" s="116">
        <v>0</v>
      </c>
      <c r="U42" s="115">
        <v>68.62</v>
      </c>
      <c r="V42" s="116">
        <v>-94</v>
      </c>
      <c r="W42">
        <v>-54</v>
      </c>
      <c r="X42">
        <v>53.16</v>
      </c>
      <c r="Y42">
        <v>0</v>
      </c>
      <c r="Z42">
        <v>15.46</v>
      </c>
      <c r="AA42">
        <v>0</v>
      </c>
      <c r="AB42">
        <v>0</v>
      </c>
      <c r="AC42">
        <v>-40</v>
      </c>
    </row>
    <row r="43" spans="7:29">
      <c r="G43" t="s">
        <v>85</v>
      </c>
      <c r="H43" s="115">
        <v>0</v>
      </c>
      <c r="I43" s="88">
        <v>67.650000000000006</v>
      </c>
      <c r="J43" s="88">
        <v>0</v>
      </c>
      <c r="K43" s="88">
        <v>0</v>
      </c>
      <c r="L43" s="88">
        <v>14.5</v>
      </c>
      <c r="M43" s="116">
        <v>0</v>
      </c>
      <c r="N43" s="115">
        <v>-29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82.15</v>
      </c>
      <c r="V43" s="116">
        <v>-69</v>
      </c>
      <c r="W43">
        <v>-29</v>
      </c>
      <c r="X43">
        <v>67.650000000000006</v>
      </c>
      <c r="Y43">
        <v>0</v>
      </c>
      <c r="Z43">
        <v>14.5</v>
      </c>
      <c r="AA43">
        <v>0</v>
      </c>
      <c r="AB43">
        <v>0</v>
      </c>
      <c r="AC43">
        <v>-40</v>
      </c>
    </row>
    <row r="44" spans="7:29">
      <c r="G44" t="s">
        <v>86</v>
      </c>
      <c r="H44" s="115">
        <v>0</v>
      </c>
      <c r="I44" s="88">
        <v>62.82</v>
      </c>
      <c r="J44" s="88">
        <v>0</v>
      </c>
      <c r="K44" s="88">
        <v>0</v>
      </c>
      <c r="L44" s="88">
        <v>14.5</v>
      </c>
      <c r="M44" s="116">
        <v>0</v>
      </c>
      <c r="N44" s="115">
        <v>-14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77.319999999999993</v>
      </c>
      <c r="V44" s="116">
        <v>-34</v>
      </c>
      <c r="W44">
        <v>-14</v>
      </c>
      <c r="X44">
        <v>62.82</v>
      </c>
      <c r="Y44">
        <v>0</v>
      </c>
      <c r="Z44">
        <v>14.5</v>
      </c>
      <c r="AA44">
        <v>0</v>
      </c>
      <c r="AB44">
        <v>0</v>
      </c>
      <c r="AC44">
        <v>-20</v>
      </c>
    </row>
    <row r="45" spans="7:29">
      <c r="G45" t="s">
        <v>87</v>
      </c>
      <c r="H45" s="115">
        <v>0</v>
      </c>
      <c r="I45" s="88">
        <v>67.650000000000006</v>
      </c>
      <c r="J45" s="88">
        <v>0</v>
      </c>
      <c r="K45" s="88">
        <v>0</v>
      </c>
      <c r="L45" s="88">
        <v>14.5</v>
      </c>
      <c r="M45" s="116">
        <v>0</v>
      </c>
      <c r="N45" s="115">
        <v>-22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>
        <v>82.15</v>
      </c>
      <c r="V45" s="116">
        <v>-42</v>
      </c>
      <c r="W45">
        <v>-22</v>
      </c>
      <c r="X45">
        <v>67.650000000000006</v>
      </c>
      <c r="Y45">
        <v>0</v>
      </c>
      <c r="Z45">
        <v>14.5</v>
      </c>
      <c r="AA45">
        <v>0</v>
      </c>
      <c r="AB45">
        <v>0</v>
      </c>
      <c r="AC45">
        <v>-20</v>
      </c>
    </row>
    <row r="46" spans="7:29">
      <c r="G46" t="s">
        <v>88</v>
      </c>
      <c r="H46" s="115">
        <v>0</v>
      </c>
      <c r="I46" s="88">
        <v>67.66</v>
      </c>
      <c r="J46" s="88">
        <v>0</v>
      </c>
      <c r="K46" s="88">
        <v>0</v>
      </c>
      <c r="L46" s="88">
        <v>13.53</v>
      </c>
      <c r="M46" s="116">
        <v>0</v>
      </c>
      <c r="N46" s="115">
        <v>-19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81.19</v>
      </c>
      <c r="V46" s="116">
        <v>-39</v>
      </c>
      <c r="W46">
        <v>-19</v>
      </c>
      <c r="X46">
        <v>67.66</v>
      </c>
      <c r="Y46">
        <v>0</v>
      </c>
      <c r="Z46">
        <v>13.53</v>
      </c>
      <c r="AA46">
        <v>0</v>
      </c>
      <c r="AB46">
        <v>0</v>
      </c>
      <c r="AC46">
        <v>-20</v>
      </c>
    </row>
    <row r="47" spans="7:29">
      <c r="G47" t="s">
        <v>89</v>
      </c>
      <c r="H47" s="115">
        <v>23.2</v>
      </c>
      <c r="I47" s="88">
        <v>44.46</v>
      </c>
      <c r="J47" s="88">
        <v>24.16</v>
      </c>
      <c r="K47" s="88">
        <v>0</v>
      </c>
      <c r="L47" s="88">
        <v>13.53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105.35</v>
      </c>
      <c r="V47" s="116">
        <v>0</v>
      </c>
      <c r="W47">
        <v>23.2</v>
      </c>
      <c r="X47">
        <v>44.46</v>
      </c>
      <c r="Y47">
        <v>0</v>
      </c>
      <c r="Z47">
        <v>13.53</v>
      </c>
      <c r="AA47">
        <v>0</v>
      </c>
      <c r="AB47">
        <v>0</v>
      </c>
      <c r="AC47">
        <v>24.16</v>
      </c>
    </row>
    <row r="48" spans="7:29">
      <c r="G48" t="s">
        <v>90</v>
      </c>
      <c r="H48" s="115">
        <v>14.5</v>
      </c>
      <c r="I48" s="88">
        <v>57.99</v>
      </c>
      <c r="J48" s="88">
        <v>24.16</v>
      </c>
      <c r="K48" s="88">
        <v>0</v>
      </c>
      <c r="L48" s="88">
        <v>12.56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109.21</v>
      </c>
      <c r="V48" s="116">
        <v>0</v>
      </c>
      <c r="W48">
        <v>14.5</v>
      </c>
      <c r="X48">
        <v>57.99</v>
      </c>
      <c r="Y48">
        <v>0</v>
      </c>
      <c r="Z48">
        <v>12.56</v>
      </c>
      <c r="AA48">
        <v>0</v>
      </c>
      <c r="AB48">
        <v>0</v>
      </c>
      <c r="AC48">
        <v>24.16</v>
      </c>
    </row>
    <row r="49" spans="7:29">
      <c r="G49" t="s">
        <v>91</v>
      </c>
      <c r="H49" s="115">
        <v>24.16</v>
      </c>
      <c r="I49" s="88">
        <v>77.319999999999993</v>
      </c>
      <c r="J49" s="88">
        <v>14.5</v>
      </c>
      <c r="K49" s="88">
        <v>0</v>
      </c>
      <c r="L49" s="88">
        <v>12.56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128.54</v>
      </c>
      <c r="V49" s="116">
        <v>0</v>
      </c>
      <c r="W49">
        <v>24.16</v>
      </c>
      <c r="X49">
        <v>77.319999999999993</v>
      </c>
      <c r="Y49">
        <v>0</v>
      </c>
      <c r="Z49">
        <v>12.56</v>
      </c>
      <c r="AA49">
        <v>0</v>
      </c>
      <c r="AB49">
        <v>0</v>
      </c>
      <c r="AC49">
        <v>14.5</v>
      </c>
    </row>
    <row r="50" spans="7:29">
      <c r="G50" t="s">
        <v>92</v>
      </c>
      <c r="H50" s="115">
        <v>26.1</v>
      </c>
      <c r="I50" s="88">
        <v>79.25</v>
      </c>
      <c r="J50" s="88">
        <v>14.5</v>
      </c>
      <c r="K50" s="88">
        <v>0</v>
      </c>
      <c r="L50" s="88">
        <v>12.56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132.41</v>
      </c>
      <c r="V50" s="116">
        <v>0</v>
      </c>
      <c r="W50">
        <v>26.1</v>
      </c>
      <c r="X50">
        <v>79.25</v>
      </c>
      <c r="Y50">
        <v>0</v>
      </c>
      <c r="Z50">
        <v>12.56</v>
      </c>
      <c r="AA50">
        <v>0</v>
      </c>
      <c r="AB50">
        <v>0</v>
      </c>
      <c r="AC50">
        <v>14.5</v>
      </c>
    </row>
    <row r="51" spans="7:29">
      <c r="G51" t="s">
        <v>93</v>
      </c>
      <c r="H51" s="115">
        <v>83.11</v>
      </c>
      <c r="I51" s="88">
        <v>72.489999999999995</v>
      </c>
      <c r="J51" s="88">
        <v>19.329999999999998</v>
      </c>
      <c r="K51" s="88">
        <v>0</v>
      </c>
      <c r="L51" s="88">
        <v>11.6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186.53</v>
      </c>
      <c r="V51" s="116">
        <v>0</v>
      </c>
      <c r="W51">
        <v>83.11</v>
      </c>
      <c r="X51">
        <v>72.489999999999995</v>
      </c>
      <c r="Y51">
        <v>0</v>
      </c>
      <c r="Z51">
        <v>11.6</v>
      </c>
      <c r="AA51">
        <v>0</v>
      </c>
      <c r="AB51">
        <v>0</v>
      </c>
      <c r="AC51">
        <v>19.329999999999998</v>
      </c>
    </row>
    <row r="52" spans="7:29">
      <c r="G52" t="s">
        <v>94</v>
      </c>
      <c r="H52" s="115">
        <v>29.96</v>
      </c>
      <c r="I52" s="88">
        <v>77.319999999999993</v>
      </c>
      <c r="J52" s="88">
        <v>19.329999999999998</v>
      </c>
      <c r="K52" s="88">
        <v>0</v>
      </c>
      <c r="L52" s="88">
        <v>11.6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138.21</v>
      </c>
      <c r="V52" s="116">
        <v>0</v>
      </c>
      <c r="W52">
        <v>29.96</v>
      </c>
      <c r="X52">
        <v>77.319999999999993</v>
      </c>
      <c r="Y52">
        <v>0</v>
      </c>
      <c r="Z52">
        <v>11.6</v>
      </c>
      <c r="AA52">
        <v>0</v>
      </c>
      <c r="AB52">
        <v>0</v>
      </c>
      <c r="AC52">
        <v>19.329999999999998</v>
      </c>
    </row>
    <row r="53" spans="7:29">
      <c r="G53" t="s">
        <v>95</v>
      </c>
      <c r="H53" s="115">
        <v>16.43</v>
      </c>
      <c r="I53" s="88">
        <v>40.6</v>
      </c>
      <c r="J53" s="88">
        <v>0</v>
      </c>
      <c r="K53" s="88">
        <v>0</v>
      </c>
      <c r="L53" s="88">
        <v>10.63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67.66</v>
      </c>
      <c r="V53" s="116">
        <v>0</v>
      </c>
      <c r="W53">
        <v>16.43</v>
      </c>
      <c r="X53">
        <v>40.6</v>
      </c>
      <c r="Y53">
        <v>0</v>
      </c>
      <c r="Z53">
        <v>10.63</v>
      </c>
      <c r="AA53">
        <v>0</v>
      </c>
      <c r="AB53">
        <v>0</v>
      </c>
      <c r="AC53">
        <v>0</v>
      </c>
    </row>
    <row r="54" spans="7:29">
      <c r="G54" t="s">
        <v>96</v>
      </c>
      <c r="H54" s="115">
        <v>23.2</v>
      </c>
      <c r="I54" s="88">
        <v>57.02</v>
      </c>
      <c r="J54" s="88">
        <v>0</v>
      </c>
      <c r="K54" s="88">
        <v>0</v>
      </c>
      <c r="L54" s="88">
        <v>10.63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90.85</v>
      </c>
      <c r="V54" s="116">
        <v>0</v>
      </c>
      <c r="W54">
        <v>23.2</v>
      </c>
      <c r="X54">
        <v>57.02</v>
      </c>
      <c r="Y54">
        <v>0</v>
      </c>
      <c r="Z54">
        <v>10.63</v>
      </c>
      <c r="AA54">
        <v>0</v>
      </c>
      <c r="AB54">
        <v>0</v>
      </c>
      <c r="AC54">
        <v>0</v>
      </c>
    </row>
    <row r="55" spans="7:29">
      <c r="G55" t="s">
        <v>97</v>
      </c>
      <c r="H55" s="115">
        <v>75.39</v>
      </c>
      <c r="I55" s="88">
        <v>57.99</v>
      </c>
      <c r="J55" s="88">
        <v>0</v>
      </c>
      <c r="K55" s="88">
        <v>0</v>
      </c>
      <c r="L55" s="88">
        <v>10.63</v>
      </c>
      <c r="M55" s="116">
        <v>0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144.01</v>
      </c>
      <c r="V55" s="116">
        <v>-10</v>
      </c>
      <c r="W55">
        <v>75.39</v>
      </c>
      <c r="X55">
        <v>57.99</v>
      </c>
      <c r="Y55">
        <v>0</v>
      </c>
      <c r="Z55">
        <v>10.63</v>
      </c>
      <c r="AA55">
        <v>0</v>
      </c>
      <c r="AB55">
        <v>0</v>
      </c>
      <c r="AC55">
        <v>-10</v>
      </c>
    </row>
    <row r="56" spans="7:29">
      <c r="G56" t="s">
        <v>98</v>
      </c>
      <c r="H56" s="115">
        <v>57.03</v>
      </c>
      <c r="I56" s="88">
        <v>52.19</v>
      </c>
      <c r="J56" s="88">
        <v>19.329999999999998</v>
      </c>
      <c r="K56" s="88">
        <v>0</v>
      </c>
      <c r="L56" s="88">
        <v>10.63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139.18</v>
      </c>
      <c r="V56" s="116">
        <v>0</v>
      </c>
      <c r="W56">
        <v>57.03</v>
      </c>
      <c r="X56">
        <v>52.19</v>
      </c>
      <c r="Y56">
        <v>0</v>
      </c>
      <c r="Z56">
        <v>10.63</v>
      </c>
      <c r="AA56">
        <v>0</v>
      </c>
      <c r="AB56">
        <v>0</v>
      </c>
      <c r="AC56">
        <v>19.329999999999998</v>
      </c>
    </row>
    <row r="57" spans="7:29">
      <c r="G57" t="s">
        <v>99</v>
      </c>
      <c r="H57" s="115">
        <v>94.71</v>
      </c>
      <c r="I57" s="88">
        <v>48.33</v>
      </c>
      <c r="J57" s="88">
        <v>38.659999999999997</v>
      </c>
      <c r="K57" s="88">
        <v>0</v>
      </c>
      <c r="L57" s="88">
        <v>9.67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191.37</v>
      </c>
      <c r="V57" s="116">
        <v>0</v>
      </c>
      <c r="W57">
        <v>94.71</v>
      </c>
      <c r="X57">
        <v>48.33</v>
      </c>
      <c r="Y57">
        <v>0</v>
      </c>
      <c r="Z57">
        <v>9.67</v>
      </c>
      <c r="AA57">
        <v>0</v>
      </c>
      <c r="AB57">
        <v>0</v>
      </c>
      <c r="AC57">
        <v>38.659999999999997</v>
      </c>
    </row>
    <row r="58" spans="7:29">
      <c r="G58" t="s">
        <v>100</v>
      </c>
      <c r="H58" s="115">
        <v>117.91</v>
      </c>
      <c r="I58" s="88">
        <v>50.26</v>
      </c>
      <c r="J58" s="88">
        <v>21.26</v>
      </c>
      <c r="K58" s="88">
        <v>0</v>
      </c>
      <c r="L58" s="88">
        <v>9.67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199.1</v>
      </c>
      <c r="V58" s="116">
        <v>0</v>
      </c>
      <c r="W58">
        <v>117.91</v>
      </c>
      <c r="X58">
        <v>50.26</v>
      </c>
      <c r="Y58">
        <v>0</v>
      </c>
      <c r="Z58">
        <v>9.67</v>
      </c>
      <c r="AA58">
        <v>0</v>
      </c>
      <c r="AB58">
        <v>0</v>
      </c>
      <c r="AC58">
        <v>21.26</v>
      </c>
    </row>
    <row r="59" spans="7:29">
      <c r="G59" t="s">
        <v>101</v>
      </c>
      <c r="H59" s="115">
        <v>63.79</v>
      </c>
      <c r="I59" s="88">
        <v>69.58</v>
      </c>
      <c r="J59" s="88">
        <v>14.5</v>
      </c>
      <c r="K59" s="88">
        <v>0</v>
      </c>
      <c r="L59" s="88">
        <v>9.67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157.54</v>
      </c>
      <c r="V59" s="116">
        <v>0</v>
      </c>
      <c r="W59">
        <v>63.79</v>
      </c>
      <c r="X59">
        <v>69.58</v>
      </c>
      <c r="Y59">
        <v>0</v>
      </c>
      <c r="Z59">
        <v>9.67</v>
      </c>
      <c r="AA59">
        <v>0</v>
      </c>
      <c r="AB59">
        <v>0</v>
      </c>
      <c r="AC59">
        <v>14.5</v>
      </c>
    </row>
    <row r="60" spans="7:29">
      <c r="G60" t="s">
        <v>102</v>
      </c>
      <c r="H60" s="115">
        <v>66.69</v>
      </c>
      <c r="I60" s="88">
        <v>75.38</v>
      </c>
      <c r="J60" s="88">
        <v>4.83</v>
      </c>
      <c r="K60" s="88">
        <v>0</v>
      </c>
      <c r="L60" s="88">
        <v>9.67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156.57</v>
      </c>
      <c r="V60" s="116">
        <v>0</v>
      </c>
      <c r="W60">
        <v>66.69</v>
      </c>
      <c r="X60">
        <v>75.38</v>
      </c>
      <c r="Y60">
        <v>0</v>
      </c>
      <c r="Z60">
        <v>9.67</v>
      </c>
      <c r="AA60">
        <v>0</v>
      </c>
      <c r="AB60">
        <v>0</v>
      </c>
      <c r="AC60">
        <v>4.83</v>
      </c>
    </row>
    <row r="61" spans="7:29">
      <c r="G61" t="s">
        <v>103</v>
      </c>
      <c r="H61" s="115">
        <v>25.13</v>
      </c>
      <c r="I61" s="88">
        <v>75.38</v>
      </c>
      <c r="J61" s="88">
        <v>0</v>
      </c>
      <c r="K61" s="88">
        <v>0</v>
      </c>
      <c r="L61" s="88">
        <v>9.67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110.18</v>
      </c>
      <c r="V61" s="116">
        <v>0</v>
      </c>
      <c r="W61">
        <v>25.13</v>
      </c>
      <c r="X61">
        <v>75.38</v>
      </c>
      <c r="Y61">
        <v>0</v>
      </c>
      <c r="Z61">
        <v>9.67</v>
      </c>
      <c r="AA61">
        <v>0</v>
      </c>
      <c r="AB61">
        <v>0</v>
      </c>
      <c r="AC61">
        <v>0</v>
      </c>
    </row>
    <row r="62" spans="7:29">
      <c r="G62" t="s">
        <v>104</v>
      </c>
      <c r="H62" s="115">
        <v>41.56</v>
      </c>
      <c r="I62" s="88">
        <v>73.45</v>
      </c>
      <c r="J62" s="88">
        <v>0</v>
      </c>
      <c r="K62" s="88">
        <v>0</v>
      </c>
      <c r="L62" s="88">
        <v>8.6999999999999993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123.71</v>
      </c>
      <c r="V62" s="116">
        <v>0</v>
      </c>
      <c r="W62">
        <v>41.56</v>
      </c>
      <c r="X62">
        <v>73.45</v>
      </c>
      <c r="Y62">
        <v>0</v>
      </c>
      <c r="Z62">
        <v>8.6999999999999993</v>
      </c>
      <c r="AA62">
        <v>0</v>
      </c>
      <c r="AB62">
        <v>0</v>
      </c>
      <c r="AC62">
        <v>0</v>
      </c>
    </row>
    <row r="63" spans="7:29">
      <c r="G63" t="s">
        <v>105</v>
      </c>
      <c r="H63" s="115">
        <v>0</v>
      </c>
      <c r="I63" s="88">
        <v>45.42</v>
      </c>
      <c r="J63" s="88">
        <v>0</v>
      </c>
      <c r="K63" s="88">
        <v>0</v>
      </c>
      <c r="L63" s="88">
        <v>6.77</v>
      </c>
      <c r="M63" s="116">
        <v>0</v>
      </c>
      <c r="N63" s="115">
        <v>-87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52.19</v>
      </c>
      <c r="V63" s="116">
        <v>-127</v>
      </c>
      <c r="W63">
        <v>-87</v>
      </c>
      <c r="X63">
        <v>45.42</v>
      </c>
      <c r="Y63">
        <v>0</v>
      </c>
      <c r="Z63">
        <v>6.77</v>
      </c>
      <c r="AA63">
        <v>0</v>
      </c>
      <c r="AB63">
        <v>0</v>
      </c>
      <c r="AC63">
        <v>-40</v>
      </c>
    </row>
    <row r="64" spans="7:29">
      <c r="G64" t="s">
        <v>106</v>
      </c>
      <c r="H64" s="115">
        <v>0</v>
      </c>
      <c r="I64" s="88">
        <v>42.53</v>
      </c>
      <c r="J64" s="88">
        <v>0</v>
      </c>
      <c r="K64" s="88">
        <v>0</v>
      </c>
      <c r="L64" s="88">
        <v>5.8</v>
      </c>
      <c r="M64" s="116">
        <v>0</v>
      </c>
      <c r="N64" s="115">
        <v>-90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48.32</v>
      </c>
      <c r="V64" s="116">
        <v>-120</v>
      </c>
      <c r="W64">
        <v>-90</v>
      </c>
      <c r="X64">
        <v>42.53</v>
      </c>
      <c r="Y64">
        <v>0</v>
      </c>
      <c r="Z64">
        <v>5.8</v>
      </c>
      <c r="AA64">
        <v>0</v>
      </c>
      <c r="AB64">
        <v>0</v>
      </c>
      <c r="AC64">
        <v>-30</v>
      </c>
    </row>
    <row r="65" spans="7:29">
      <c r="G65" t="s">
        <v>107</v>
      </c>
      <c r="H65" s="115">
        <v>0</v>
      </c>
      <c r="I65" s="88">
        <v>41.56</v>
      </c>
      <c r="J65" s="88">
        <v>0</v>
      </c>
      <c r="K65" s="88">
        <v>0</v>
      </c>
      <c r="L65" s="88">
        <v>6.77</v>
      </c>
      <c r="M65" s="116">
        <v>0</v>
      </c>
      <c r="N65" s="115">
        <v>-162</v>
      </c>
      <c r="O65" s="88">
        <v>0</v>
      </c>
      <c r="P65" s="88">
        <v>-170</v>
      </c>
      <c r="Q65" s="88">
        <v>0</v>
      </c>
      <c r="R65" s="88">
        <v>0</v>
      </c>
      <c r="S65" s="116">
        <v>0</v>
      </c>
      <c r="U65" s="115">
        <v>48.32</v>
      </c>
      <c r="V65" s="116">
        <v>-332</v>
      </c>
      <c r="W65">
        <v>-162</v>
      </c>
      <c r="X65">
        <v>41.56</v>
      </c>
      <c r="Y65">
        <v>0</v>
      </c>
      <c r="Z65">
        <v>6.77</v>
      </c>
      <c r="AA65">
        <v>0</v>
      </c>
      <c r="AB65">
        <v>0</v>
      </c>
      <c r="AC65">
        <v>-170</v>
      </c>
    </row>
    <row r="66" spans="7:29">
      <c r="G66" t="s">
        <v>108</v>
      </c>
      <c r="H66" s="115">
        <v>0</v>
      </c>
      <c r="I66" s="88">
        <v>41.56</v>
      </c>
      <c r="J66" s="88">
        <v>0</v>
      </c>
      <c r="K66" s="88">
        <v>0</v>
      </c>
      <c r="L66" s="88">
        <v>7.73</v>
      </c>
      <c r="M66" s="116">
        <v>0</v>
      </c>
      <c r="N66" s="115">
        <v>-169</v>
      </c>
      <c r="O66" s="88">
        <v>0</v>
      </c>
      <c r="P66" s="88">
        <v>-170</v>
      </c>
      <c r="Q66" s="88">
        <v>0</v>
      </c>
      <c r="R66" s="88">
        <v>0</v>
      </c>
      <c r="S66" s="116">
        <v>0</v>
      </c>
      <c r="U66" s="115">
        <v>49.29</v>
      </c>
      <c r="V66" s="116">
        <v>-339</v>
      </c>
      <c r="W66">
        <v>-169</v>
      </c>
      <c r="X66">
        <v>41.56</v>
      </c>
      <c r="Y66">
        <v>0</v>
      </c>
      <c r="Z66">
        <v>7.73</v>
      </c>
      <c r="AA66">
        <v>0</v>
      </c>
      <c r="AB66">
        <v>0</v>
      </c>
      <c r="AC66">
        <v>-170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7.73</v>
      </c>
      <c r="M67" s="116">
        <v>0</v>
      </c>
      <c r="N67" s="115">
        <v>-235</v>
      </c>
      <c r="O67" s="88">
        <v>0</v>
      </c>
      <c r="P67" s="88">
        <v>-180</v>
      </c>
      <c r="Q67" s="88">
        <v>0</v>
      </c>
      <c r="R67" s="88">
        <v>0</v>
      </c>
      <c r="S67" s="116">
        <v>0</v>
      </c>
      <c r="U67" s="115">
        <v>7.73</v>
      </c>
      <c r="V67" s="116">
        <v>-415</v>
      </c>
      <c r="W67">
        <v>-235</v>
      </c>
      <c r="X67">
        <v>0</v>
      </c>
      <c r="Y67">
        <v>0</v>
      </c>
      <c r="Z67">
        <v>7.73</v>
      </c>
      <c r="AA67">
        <v>0</v>
      </c>
      <c r="AB67">
        <v>0</v>
      </c>
      <c r="AC67">
        <v>-180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9.67</v>
      </c>
      <c r="M68" s="116">
        <v>0</v>
      </c>
      <c r="N68" s="115">
        <v>-240</v>
      </c>
      <c r="O68" s="88">
        <v>0</v>
      </c>
      <c r="P68" s="88">
        <v>-170</v>
      </c>
      <c r="Q68" s="88">
        <v>0</v>
      </c>
      <c r="R68" s="88">
        <v>0</v>
      </c>
      <c r="S68" s="116">
        <v>0</v>
      </c>
      <c r="U68" s="115">
        <v>9.66</v>
      </c>
      <c r="V68" s="116">
        <v>-410</v>
      </c>
      <c r="W68">
        <v>-240</v>
      </c>
      <c r="X68">
        <v>0</v>
      </c>
      <c r="Y68">
        <v>0</v>
      </c>
      <c r="Z68">
        <v>9.67</v>
      </c>
      <c r="AA68">
        <v>0</v>
      </c>
      <c r="AB68">
        <v>0</v>
      </c>
      <c r="AC68">
        <v>-170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11.6</v>
      </c>
      <c r="M69" s="116">
        <v>0</v>
      </c>
      <c r="N69" s="115">
        <v>-228</v>
      </c>
      <c r="O69" s="88">
        <v>0</v>
      </c>
      <c r="P69" s="88">
        <v>-45</v>
      </c>
      <c r="Q69" s="88">
        <v>0</v>
      </c>
      <c r="R69" s="88">
        <v>0</v>
      </c>
      <c r="S69" s="116">
        <v>0</v>
      </c>
      <c r="U69" s="115">
        <v>11.6</v>
      </c>
      <c r="V69" s="116">
        <v>-273</v>
      </c>
      <c r="W69">
        <v>-228</v>
      </c>
      <c r="X69">
        <v>0</v>
      </c>
      <c r="Y69">
        <v>0</v>
      </c>
      <c r="Z69">
        <v>11.6</v>
      </c>
      <c r="AA69">
        <v>0</v>
      </c>
      <c r="AB69">
        <v>0</v>
      </c>
      <c r="AC69">
        <v>-45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11.6</v>
      </c>
      <c r="M70" s="116">
        <v>0</v>
      </c>
      <c r="N70" s="115">
        <v>-241</v>
      </c>
      <c r="O70" s="88">
        <v>0</v>
      </c>
      <c r="P70" s="88">
        <v>-32</v>
      </c>
      <c r="Q70" s="88">
        <v>0</v>
      </c>
      <c r="R70" s="88">
        <v>0</v>
      </c>
      <c r="S70" s="116">
        <v>0</v>
      </c>
      <c r="U70" s="115">
        <v>11.6</v>
      </c>
      <c r="V70" s="116">
        <v>-273</v>
      </c>
      <c r="W70">
        <v>-241</v>
      </c>
      <c r="X70">
        <v>0</v>
      </c>
      <c r="Y70">
        <v>0</v>
      </c>
      <c r="Z70">
        <v>11.6</v>
      </c>
      <c r="AA70">
        <v>0</v>
      </c>
      <c r="AB70">
        <v>0</v>
      </c>
      <c r="AC70">
        <v>-32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12.56</v>
      </c>
      <c r="M71" s="116">
        <v>0</v>
      </c>
      <c r="N71" s="115">
        <v>-223</v>
      </c>
      <c r="O71" s="88">
        <v>-18</v>
      </c>
      <c r="P71" s="88">
        <v>-20</v>
      </c>
      <c r="Q71" s="88">
        <v>0</v>
      </c>
      <c r="R71" s="88">
        <v>0</v>
      </c>
      <c r="S71" s="116">
        <v>0</v>
      </c>
      <c r="U71" s="115">
        <v>12.56</v>
      </c>
      <c r="V71" s="116">
        <v>-261</v>
      </c>
      <c r="W71">
        <v>-223</v>
      </c>
      <c r="X71">
        <v>-18</v>
      </c>
      <c r="Y71">
        <v>0</v>
      </c>
      <c r="Z71">
        <v>12.56</v>
      </c>
      <c r="AA71">
        <v>0</v>
      </c>
      <c r="AB71">
        <v>0</v>
      </c>
      <c r="AC71">
        <v>-20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12.56</v>
      </c>
      <c r="M72" s="116">
        <v>0</v>
      </c>
      <c r="N72" s="115">
        <v>-171</v>
      </c>
      <c r="O72" s="88">
        <v>-9</v>
      </c>
      <c r="P72" s="88">
        <v>-55</v>
      </c>
      <c r="Q72" s="88">
        <v>0</v>
      </c>
      <c r="R72" s="88">
        <v>0</v>
      </c>
      <c r="S72" s="116">
        <v>0</v>
      </c>
      <c r="U72" s="115">
        <v>12.56</v>
      </c>
      <c r="V72" s="116">
        <v>-235</v>
      </c>
      <c r="W72">
        <v>-171</v>
      </c>
      <c r="X72">
        <v>-9</v>
      </c>
      <c r="Y72">
        <v>0</v>
      </c>
      <c r="Z72">
        <v>12.56</v>
      </c>
      <c r="AA72">
        <v>0</v>
      </c>
      <c r="AB72">
        <v>0</v>
      </c>
      <c r="AC72">
        <v>-55</v>
      </c>
    </row>
    <row r="73" spans="7:29">
      <c r="G73" t="s">
        <v>115</v>
      </c>
      <c r="H73" s="115">
        <v>0</v>
      </c>
      <c r="I73" s="88">
        <v>16.43</v>
      </c>
      <c r="J73" s="88">
        <v>0</v>
      </c>
      <c r="K73" s="88">
        <v>0</v>
      </c>
      <c r="L73" s="88">
        <v>13.53</v>
      </c>
      <c r="M73" s="116">
        <v>0</v>
      </c>
      <c r="N73" s="115">
        <v>-85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29.96</v>
      </c>
      <c r="V73" s="116">
        <v>-125</v>
      </c>
      <c r="W73">
        <v>-85</v>
      </c>
      <c r="X73">
        <v>16.43</v>
      </c>
      <c r="Y73">
        <v>0</v>
      </c>
      <c r="Z73">
        <v>13.53</v>
      </c>
      <c r="AA73">
        <v>0</v>
      </c>
      <c r="AB73">
        <v>0</v>
      </c>
      <c r="AC73">
        <v>-40</v>
      </c>
    </row>
    <row r="74" spans="7:29">
      <c r="G74" t="s">
        <v>116</v>
      </c>
      <c r="H74" s="115">
        <v>0</v>
      </c>
      <c r="I74" s="88">
        <v>34.79</v>
      </c>
      <c r="J74" s="88">
        <v>0</v>
      </c>
      <c r="K74" s="88">
        <v>0</v>
      </c>
      <c r="L74" s="88">
        <v>14.5</v>
      </c>
      <c r="M74" s="116">
        <v>0</v>
      </c>
      <c r="N74" s="115">
        <v>-58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49.29</v>
      </c>
      <c r="V74" s="116">
        <v>-128</v>
      </c>
      <c r="W74">
        <v>-58</v>
      </c>
      <c r="X74">
        <v>34.79</v>
      </c>
      <c r="Y74">
        <v>0</v>
      </c>
      <c r="Z74">
        <v>14.5</v>
      </c>
      <c r="AA74">
        <v>0</v>
      </c>
      <c r="AB74">
        <v>0</v>
      </c>
      <c r="AC74">
        <v>-70</v>
      </c>
    </row>
    <row r="75" spans="7:29">
      <c r="G75" t="s">
        <v>117</v>
      </c>
      <c r="H75" s="115">
        <v>0</v>
      </c>
      <c r="I75" s="88">
        <v>22.23</v>
      </c>
      <c r="J75" s="88">
        <v>0</v>
      </c>
      <c r="K75" s="88">
        <v>0</v>
      </c>
      <c r="L75" s="88">
        <v>13.53</v>
      </c>
      <c r="M75" s="116">
        <v>0</v>
      </c>
      <c r="N75" s="115">
        <v>-71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35.76</v>
      </c>
      <c r="V75" s="116">
        <v>-71</v>
      </c>
      <c r="W75">
        <v>-71</v>
      </c>
      <c r="X75">
        <v>22.23</v>
      </c>
      <c r="Y75">
        <v>0</v>
      </c>
      <c r="Z75">
        <v>13.53</v>
      </c>
      <c r="AA75">
        <v>0</v>
      </c>
      <c r="AB75">
        <v>0</v>
      </c>
      <c r="AC75">
        <v>0</v>
      </c>
    </row>
    <row r="76" spans="7:29">
      <c r="G76" t="s">
        <v>118</v>
      </c>
      <c r="H76" s="115">
        <v>0</v>
      </c>
      <c r="I76" s="88">
        <v>34.799999999999997</v>
      </c>
      <c r="J76" s="88">
        <v>0</v>
      </c>
      <c r="K76" s="88">
        <v>0</v>
      </c>
      <c r="L76" s="88">
        <v>13.53</v>
      </c>
      <c r="M76" s="116">
        <v>0</v>
      </c>
      <c r="N76" s="115">
        <v>-75</v>
      </c>
      <c r="O76" s="88">
        <v>0</v>
      </c>
      <c r="P76" s="88">
        <v>-25</v>
      </c>
      <c r="Q76" s="88">
        <v>0</v>
      </c>
      <c r="R76" s="88">
        <v>0</v>
      </c>
      <c r="S76" s="116">
        <v>0</v>
      </c>
      <c r="U76" s="115">
        <v>48.32</v>
      </c>
      <c r="V76" s="116">
        <v>-100</v>
      </c>
      <c r="W76">
        <v>-75</v>
      </c>
      <c r="X76">
        <v>34.799999999999997</v>
      </c>
      <c r="Y76">
        <v>0</v>
      </c>
      <c r="Z76">
        <v>13.53</v>
      </c>
      <c r="AA76">
        <v>0</v>
      </c>
      <c r="AB76">
        <v>0</v>
      </c>
      <c r="AC76">
        <v>-25</v>
      </c>
    </row>
    <row r="77" spans="7:29">
      <c r="G77" t="s">
        <v>119</v>
      </c>
      <c r="H77" s="115">
        <v>0</v>
      </c>
      <c r="I77" s="88">
        <v>64.760000000000005</v>
      </c>
      <c r="J77" s="88">
        <v>57.99</v>
      </c>
      <c r="K77" s="88">
        <v>0</v>
      </c>
      <c r="L77" s="88">
        <v>13.53</v>
      </c>
      <c r="M77" s="116">
        <v>0</v>
      </c>
      <c r="N77" s="115">
        <v>-49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136.28</v>
      </c>
      <c r="V77" s="116">
        <v>-49</v>
      </c>
      <c r="W77">
        <v>-49</v>
      </c>
      <c r="X77">
        <v>64.760000000000005</v>
      </c>
      <c r="Y77">
        <v>0</v>
      </c>
      <c r="Z77">
        <v>13.53</v>
      </c>
      <c r="AA77">
        <v>0</v>
      </c>
      <c r="AB77">
        <v>0</v>
      </c>
      <c r="AC77">
        <v>57.99</v>
      </c>
    </row>
    <row r="78" spans="7:29">
      <c r="G78" t="s">
        <v>120</v>
      </c>
      <c r="H78" s="115">
        <v>0</v>
      </c>
      <c r="I78" s="88">
        <v>71.52</v>
      </c>
      <c r="J78" s="88">
        <v>57.99</v>
      </c>
      <c r="K78" s="88">
        <v>0</v>
      </c>
      <c r="L78" s="88">
        <v>13.53</v>
      </c>
      <c r="M78" s="116">
        <v>0</v>
      </c>
      <c r="N78" s="115">
        <v>-50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143.04</v>
      </c>
      <c r="V78" s="116">
        <v>-50</v>
      </c>
      <c r="W78">
        <v>-50</v>
      </c>
      <c r="X78">
        <v>71.52</v>
      </c>
      <c r="Y78">
        <v>0</v>
      </c>
      <c r="Z78">
        <v>13.53</v>
      </c>
      <c r="AA78">
        <v>0</v>
      </c>
      <c r="AB78">
        <v>0</v>
      </c>
      <c r="AC78">
        <v>57.99</v>
      </c>
    </row>
    <row r="79" spans="7:29">
      <c r="G79" t="s">
        <v>121</v>
      </c>
      <c r="H79" s="115">
        <v>0</v>
      </c>
      <c r="I79" s="88">
        <v>148.84</v>
      </c>
      <c r="J79" s="88">
        <v>82.15</v>
      </c>
      <c r="K79" s="88">
        <v>0</v>
      </c>
      <c r="L79" s="88">
        <v>14.5</v>
      </c>
      <c r="M79" s="116">
        <v>0</v>
      </c>
      <c r="N79" s="115">
        <v>-44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245.49</v>
      </c>
      <c r="V79" s="116">
        <v>-44</v>
      </c>
      <c r="W79">
        <v>-44</v>
      </c>
      <c r="X79">
        <v>148.84</v>
      </c>
      <c r="Y79">
        <v>0</v>
      </c>
      <c r="Z79">
        <v>14.5</v>
      </c>
      <c r="AA79">
        <v>0</v>
      </c>
      <c r="AB79">
        <v>0</v>
      </c>
      <c r="AC79">
        <v>82.15</v>
      </c>
    </row>
    <row r="80" spans="7:29">
      <c r="G80" t="s">
        <v>122</v>
      </c>
      <c r="H80" s="115">
        <v>0</v>
      </c>
      <c r="I80" s="88">
        <v>169.14</v>
      </c>
      <c r="J80" s="88">
        <v>38.659999999999997</v>
      </c>
      <c r="K80" s="88">
        <v>0</v>
      </c>
      <c r="L80" s="88">
        <v>14.5</v>
      </c>
      <c r="M80" s="116">
        <v>0</v>
      </c>
      <c r="N80" s="115">
        <v>-42</v>
      </c>
      <c r="O80" s="88">
        <v>0</v>
      </c>
      <c r="P80" s="88">
        <v>0</v>
      </c>
      <c r="Q80" s="88">
        <v>-10</v>
      </c>
      <c r="R80" s="88">
        <v>0</v>
      </c>
      <c r="S80" s="116">
        <v>0</v>
      </c>
      <c r="U80" s="115">
        <v>222.3</v>
      </c>
      <c r="V80" s="116">
        <v>-52</v>
      </c>
      <c r="W80">
        <v>-42</v>
      </c>
      <c r="X80">
        <v>169.14</v>
      </c>
      <c r="Y80">
        <v>0</v>
      </c>
      <c r="Z80">
        <v>14.5</v>
      </c>
      <c r="AA80">
        <v>-10</v>
      </c>
      <c r="AB80">
        <v>0</v>
      </c>
      <c r="AC80">
        <v>38.659999999999997</v>
      </c>
    </row>
    <row r="81" spans="7:29">
      <c r="G81" t="s">
        <v>123</v>
      </c>
      <c r="H81" s="115">
        <v>0</v>
      </c>
      <c r="I81" s="88">
        <v>167.2</v>
      </c>
      <c r="J81" s="88">
        <v>29</v>
      </c>
      <c r="K81" s="88">
        <v>0</v>
      </c>
      <c r="L81" s="88">
        <v>15.95</v>
      </c>
      <c r="M81" s="116">
        <v>3.38</v>
      </c>
      <c r="N81" s="115">
        <v>-16</v>
      </c>
      <c r="O81" s="88">
        <v>0</v>
      </c>
      <c r="P81" s="88">
        <v>0</v>
      </c>
      <c r="Q81" s="88">
        <v>-20</v>
      </c>
      <c r="R81" s="88">
        <v>0</v>
      </c>
      <c r="S81" s="116">
        <v>0</v>
      </c>
      <c r="U81" s="115">
        <v>215.53</v>
      </c>
      <c r="V81" s="116">
        <v>-36</v>
      </c>
      <c r="W81">
        <v>-16</v>
      </c>
      <c r="X81">
        <v>167.2</v>
      </c>
      <c r="Y81">
        <v>0</v>
      </c>
      <c r="Z81">
        <v>15.95</v>
      </c>
      <c r="AA81">
        <v>-20</v>
      </c>
      <c r="AB81">
        <v>3.38</v>
      </c>
      <c r="AC81">
        <v>29</v>
      </c>
    </row>
    <row r="82" spans="7:29">
      <c r="G82" t="s">
        <v>124</v>
      </c>
      <c r="H82" s="115">
        <v>0</v>
      </c>
      <c r="I82" s="88">
        <v>166.23</v>
      </c>
      <c r="J82" s="88">
        <v>29</v>
      </c>
      <c r="K82" s="88">
        <v>0</v>
      </c>
      <c r="L82" s="88">
        <v>16.14</v>
      </c>
      <c r="M82" s="116">
        <v>3.29</v>
      </c>
      <c r="N82" s="115">
        <v>-29</v>
      </c>
      <c r="O82" s="88">
        <v>0</v>
      </c>
      <c r="P82" s="88">
        <v>0</v>
      </c>
      <c r="Q82" s="88">
        <v>-20</v>
      </c>
      <c r="R82" s="88">
        <v>0</v>
      </c>
      <c r="S82" s="116">
        <v>0</v>
      </c>
      <c r="U82" s="115">
        <v>214.66</v>
      </c>
      <c r="V82" s="116">
        <v>-49</v>
      </c>
      <c r="W82">
        <v>-29</v>
      </c>
      <c r="X82">
        <v>166.23</v>
      </c>
      <c r="Y82">
        <v>0</v>
      </c>
      <c r="Z82">
        <v>16.14</v>
      </c>
      <c r="AA82">
        <v>-20</v>
      </c>
      <c r="AB82">
        <v>3.29</v>
      </c>
      <c r="AC82">
        <v>29</v>
      </c>
    </row>
    <row r="83" spans="7:29">
      <c r="G83" t="s">
        <v>125</v>
      </c>
      <c r="H83" s="115">
        <v>0</v>
      </c>
      <c r="I83" s="88">
        <v>90.85</v>
      </c>
      <c r="J83" s="88">
        <v>0</v>
      </c>
      <c r="K83" s="88">
        <v>0</v>
      </c>
      <c r="L83" s="88">
        <v>16.14</v>
      </c>
      <c r="M83" s="116">
        <v>3.29</v>
      </c>
      <c r="N83" s="115">
        <v>-49</v>
      </c>
      <c r="O83" s="88">
        <v>0</v>
      </c>
      <c r="P83" s="88">
        <v>0</v>
      </c>
      <c r="Q83" s="88">
        <v>-25</v>
      </c>
      <c r="R83" s="88">
        <v>0</v>
      </c>
      <c r="S83" s="116">
        <v>0</v>
      </c>
      <c r="U83" s="115">
        <v>110.28</v>
      </c>
      <c r="V83" s="116">
        <v>-74</v>
      </c>
      <c r="W83">
        <v>-49</v>
      </c>
      <c r="X83">
        <v>90.85</v>
      </c>
      <c r="Y83">
        <v>0</v>
      </c>
      <c r="Z83">
        <v>16.14</v>
      </c>
      <c r="AA83">
        <v>-25</v>
      </c>
      <c r="AB83">
        <v>3.29</v>
      </c>
      <c r="AC83">
        <v>0</v>
      </c>
    </row>
    <row r="84" spans="7:29">
      <c r="G84" t="s">
        <v>126</v>
      </c>
      <c r="H84" s="115">
        <v>0</v>
      </c>
      <c r="I84" s="88">
        <v>81.180000000000007</v>
      </c>
      <c r="J84" s="88">
        <v>0</v>
      </c>
      <c r="K84" s="88">
        <v>0</v>
      </c>
      <c r="L84" s="88">
        <v>15.95</v>
      </c>
      <c r="M84" s="116">
        <v>3.29</v>
      </c>
      <c r="N84" s="115">
        <v>-66</v>
      </c>
      <c r="O84" s="88">
        <v>0</v>
      </c>
      <c r="P84" s="88">
        <v>-30</v>
      </c>
      <c r="Q84" s="88">
        <v>-30</v>
      </c>
      <c r="R84" s="88">
        <v>0</v>
      </c>
      <c r="S84" s="116">
        <v>0</v>
      </c>
      <c r="U84" s="115">
        <v>100.42</v>
      </c>
      <c r="V84" s="116">
        <v>-126</v>
      </c>
      <c r="W84">
        <v>-66</v>
      </c>
      <c r="X84">
        <v>81.180000000000007</v>
      </c>
      <c r="Y84">
        <v>0</v>
      </c>
      <c r="Z84">
        <v>15.95</v>
      </c>
      <c r="AA84">
        <v>-30</v>
      </c>
      <c r="AB84">
        <v>3.29</v>
      </c>
      <c r="AC84">
        <v>-30</v>
      </c>
    </row>
    <row r="85" spans="7:29">
      <c r="G85" t="s">
        <v>127</v>
      </c>
      <c r="H85" s="115">
        <v>0</v>
      </c>
      <c r="I85" s="88">
        <v>55.09</v>
      </c>
      <c r="J85" s="88">
        <v>0</v>
      </c>
      <c r="K85" s="88">
        <v>0</v>
      </c>
      <c r="L85" s="88">
        <v>15.56</v>
      </c>
      <c r="M85" s="116">
        <v>3.29</v>
      </c>
      <c r="N85" s="115">
        <v>-147</v>
      </c>
      <c r="O85" s="88">
        <v>0</v>
      </c>
      <c r="P85" s="88">
        <v>-40</v>
      </c>
      <c r="Q85" s="88">
        <v>-30</v>
      </c>
      <c r="R85" s="88">
        <v>0</v>
      </c>
      <c r="S85" s="116">
        <v>0</v>
      </c>
      <c r="U85" s="115">
        <v>73.94</v>
      </c>
      <c r="V85" s="116">
        <v>-217</v>
      </c>
      <c r="W85">
        <v>-147</v>
      </c>
      <c r="X85">
        <v>55.09</v>
      </c>
      <c r="Y85">
        <v>0</v>
      </c>
      <c r="Z85">
        <v>15.56</v>
      </c>
      <c r="AA85">
        <v>-30</v>
      </c>
      <c r="AB85">
        <v>3.29</v>
      </c>
      <c r="AC85">
        <v>-40</v>
      </c>
    </row>
    <row r="86" spans="7:29">
      <c r="G86" t="s">
        <v>128</v>
      </c>
      <c r="H86" s="115">
        <v>0</v>
      </c>
      <c r="I86" s="88">
        <v>53.15</v>
      </c>
      <c r="J86" s="88">
        <v>0</v>
      </c>
      <c r="K86" s="88">
        <v>0</v>
      </c>
      <c r="L86" s="88">
        <v>15.08</v>
      </c>
      <c r="M86" s="116">
        <v>3.29</v>
      </c>
      <c r="N86" s="115">
        <v>-144</v>
      </c>
      <c r="O86" s="88">
        <v>0</v>
      </c>
      <c r="P86" s="88">
        <v>-40</v>
      </c>
      <c r="Q86" s="88">
        <v>-30</v>
      </c>
      <c r="R86" s="88">
        <v>0</v>
      </c>
      <c r="S86" s="116">
        <v>0</v>
      </c>
      <c r="U86" s="115">
        <v>71.52</v>
      </c>
      <c r="V86" s="116">
        <v>-214</v>
      </c>
      <c r="W86">
        <v>-144</v>
      </c>
      <c r="X86">
        <v>53.15</v>
      </c>
      <c r="Y86">
        <v>0</v>
      </c>
      <c r="Z86">
        <v>15.08</v>
      </c>
      <c r="AA86">
        <v>-30</v>
      </c>
      <c r="AB86">
        <v>3.29</v>
      </c>
      <c r="AC86">
        <v>-40</v>
      </c>
    </row>
    <row r="87" spans="7:29">
      <c r="G87" t="s">
        <v>129</v>
      </c>
      <c r="H87" s="115">
        <v>0</v>
      </c>
      <c r="I87" s="88">
        <v>21.26</v>
      </c>
      <c r="J87" s="88">
        <v>0</v>
      </c>
      <c r="K87" s="88">
        <v>0</v>
      </c>
      <c r="L87" s="88">
        <v>14.59</v>
      </c>
      <c r="M87" s="116">
        <v>3.29</v>
      </c>
      <c r="N87" s="115">
        <v>-164</v>
      </c>
      <c r="O87" s="88">
        <v>0</v>
      </c>
      <c r="P87" s="88">
        <v>-80</v>
      </c>
      <c r="Q87" s="88">
        <v>-30</v>
      </c>
      <c r="R87" s="88">
        <v>0</v>
      </c>
      <c r="S87" s="116">
        <v>0</v>
      </c>
      <c r="U87" s="115">
        <v>39.14</v>
      </c>
      <c r="V87" s="116">
        <v>-274</v>
      </c>
      <c r="W87">
        <v>-164</v>
      </c>
      <c r="X87">
        <v>21.26</v>
      </c>
      <c r="Y87">
        <v>0</v>
      </c>
      <c r="Z87">
        <v>14.59</v>
      </c>
      <c r="AA87">
        <v>-30</v>
      </c>
      <c r="AB87">
        <v>3.29</v>
      </c>
      <c r="AC87">
        <v>-80</v>
      </c>
    </row>
    <row r="88" spans="7:29">
      <c r="G88" t="s">
        <v>130</v>
      </c>
      <c r="H88" s="115">
        <v>0</v>
      </c>
      <c r="I88" s="88">
        <v>17.399999999999999</v>
      </c>
      <c r="J88" s="88">
        <v>0</v>
      </c>
      <c r="K88" s="88">
        <v>0</v>
      </c>
      <c r="L88" s="88">
        <v>14.01</v>
      </c>
      <c r="M88" s="116">
        <v>3.38</v>
      </c>
      <c r="N88" s="115">
        <v>-168</v>
      </c>
      <c r="O88" s="88">
        <v>0</v>
      </c>
      <c r="P88" s="88">
        <v>-50</v>
      </c>
      <c r="Q88" s="88">
        <v>-30</v>
      </c>
      <c r="R88" s="88">
        <v>0</v>
      </c>
      <c r="S88" s="116">
        <v>0</v>
      </c>
      <c r="U88" s="115">
        <v>34.79</v>
      </c>
      <c r="V88" s="116">
        <v>-248</v>
      </c>
      <c r="W88">
        <v>-168</v>
      </c>
      <c r="X88">
        <v>17.399999999999999</v>
      </c>
      <c r="Y88">
        <v>0</v>
      </c>
      <c r="Z88">
        <v>14.01</v>
      </c>
      <c r="AA88">
        <v>-30</v>
      </c>
      <c r="AB88">
        <v>3.38</v>
      </c>
      <c r="AC88">
        <v>-50</v>
      </c>
    </row>
    <row r="89" spans="7:29">
      <c r="G89" t="s">
        <v>131</v>
      </c>
      <c r="H89" s="115">
        <v>0</v>
      </c>
      <c r="I89" s="88">
        <v>24.16</v>
      </c>
      <c r="J89" s="88">
        <v>0</v>
      </c>
      <c r="K89" s="88">
        <v>0</v>
      </c>
      <c r="L89" s="88">
        <v>13.53</v>
      </c>
      <c r="M89" s="116">
        <v>3.29</v>
      </c>
      <c r="N89" s="115">
        <v>-130</v>
      </c>
      <c r="O89" s="88">
        <v>0</v>
      </c>
      <c r="P89" s="88">
        <v>-25</v>
      </c>
      <c r="Q89" s="88">
        <v>-30</v>
      </c>
      <c r="R89" s="88">
        <v>0</v>
      </c>
      <c r="S89" s="116">
        <v>0</v>
      </c>
      <c r="U89" s="115">
        <v>40.98</v>
      </c>
      <c r="V89" s="116">
        <v>-185</v>
      </c>
      <c r="W89">
        <v>-130</v>
      </c>
      <c r="X89">
        <v>24.16</v>
      </c>
      <c r="Y89">
        <v>0</v>
      </c>
      <c r="Z89">
        <v>13.53</v>
      </c>
      <c r="AA89">
        <v>-30</v>
      </c>
      <c r="AB89">
        <v>3.29</v>
      </c>
      <c r="AC89">
        <v>-25</v>
      </c>
    </row>
    <row r="90" spans="7:29">
      <c r="G90" t="s">
        <v>132</v>
      </c>
      <c r="H90" s="115">
        <v>0</v>
      </c>
      <c r="I90" s="88">
        <v>12.56</v>
      </c>
      <c r="J90" s="88">
        <v>0</v>
      </c>
      <c r="K90" s="88">
        <v>0</v>
      </c>
      <c r="L90" s="88">
        <v>13.05</v>
      </c>
      <c r="M90" s="116">
        <v>3.29</v>
      </c>
      <c r="N90" s="115">
        <v>-152</v>
      </c>
      <c r="O90" s="88">
        <v>0</v>
      </c>
      <c r="P90" s="88">
        <v>-35</v>
      </c>
      <c r="Q90" s="88">
        <v>-30</v>
      </c>
      <c r="R90" s="88">
        <v>0</v>
      </c>
      <c r="S90" s="116">
        <v>0</v>
      </c>
      <c r="U90" s="115">
        <v>28.9</v>
      </c>
      <c r="V90" s="116">
        <v>-217</v>
      </c>
      <c r="W90">
        <v>-152</v>
      </c>
      <c r="X90">
        <v>12.56</v>
      </c>
      <c r="Y90">
        <v>0</v>
      </c>
      <c r="Z90">
        <v>13.05</v>
      </c>
      <c r="AA90">
        <v>-30</v>
      </c>
      <c r="AB90">
        <v>3.29</v>
      </c>
      <c r="AC90">
        <v>-35</v>
      </c>
    </row>
    <row r="91" spans="7:29">
      <c r="G91" t="s">
        <v>133</v>
      </c>
      <c r="H91" s="115">
        <v>0</v>
      </c>
      <c r="I91" s="88">
        <v>12.56</v>
      </c>
      <c r="J91" s="88">
        <v>0</v>
      </c>
      <c r="K91" s="88">
        <v>0</v>
      </c>
      <c r="L91" s="88">
        <v>12.37</v>
      </c>
      <c r="M91" s="116">
        <v>3.29</v>
      </c>
      <c r="N91" s="115">
        <v>-100</v>
      </c>
      <c r="O91" s="88">
        <v>0</v>
      </c>
      <c r="P91" s="88">
        <v>-50</v>
      </c>
      <c r="Q91" s="88">
        <v>-40</v>
      </c>
      <c r="R91" s="88">
        <v>0</v>
      </c>
      <c r="S91" s="116">
        <v>0</v>
      </c>
      <c r="U91" s="115">
        <v>28.22</v>
      </c>
      <c r="V91" s="116">
        <v>-190</v>
      </c>
      <c r="W91">
        <v>-100</v>
      </c>
      <c r="X91">
        <v>12.56</v>
      </c>
      <c r="Y91">
        <v>0</v>
      </c>
      <c r="Z91">
        <v>12.37</v>
      </c>
      <c r="AA91">
        <v>-40</v>
      </c>
      <c r="AB91">
        <v>3.29</v>
      </c>
      <c r="AC91">
        <v>-50</v>
      </c>
    </row>
    <row r="92" spans="7:29">
      <c r="G92" t="s">
        <v>134</v>
      </c>
      <c r="H92" s="115">
        <v>0</v>
      </c>
      <c r="I92" s="88">
        <v>8.6999999999999993</v>
      </c>
      <c r="J92" s="88">
        <v>0</v>
      </c>
      <c r="K92" s="88">
        <v>0</v>
      </c>
      <c r="L92" s="88">
        <v>11.98</v>
      </c>
      <c r="M92" s="116">
        <v>3.29</v>
      </c>
      <c r="N92" s="115">
        <v>-103</v>
      </c>
      <c r="O92" s="88">
        <v>0</v>
      </c>
      <c r="P92" s="88">
        <v>-50</v>
      </c>
      <c r="Q92" s="88">
        <v>-40</v>
      </c>
      <c r="R92" s="88">
        <v>0</v>
      </c>
      <c r="S92" s="116">
        <v>0</v>
      </c>
      <c r="U92" s="115">
        <v>23.97</v>
      </c>
      <c r="V92" s="116">
        <v>-193</v>
      </c>
      <c r="W92">
        <v>-103</v>
      </c>
      <c r="X92">
        <v>8.6999999999999993</v>
      </c>
      <c r="Y92">
        <v>0</v>
      </c>
      <c r="Z92">
        <v>11.98</v>
      </c>
      <c r="AA92">
        <v>-40</v>
      </c>
      <c r="AB92">
        <v>3.29</v>
      </c>
      <c r="AC92">
        <v>-50</v>
      </c>
    </row>
    <row r="93" spans="7:29">
      <c r="G93" t="s">
        <v>135</v>
      </c>
      <c r="H93" s="115">
        <v>0</v>
      </c>
      <c r="I93" s="88">
        <v>13.53</v>
      </c>
      <c r="J93" s="88">
        <v>0</v>
      </c>
      <c r="K93" s="88">
        <v>0</v>
      </c>
      <c r="L93" s="88">
        <v>11.6</v>
      </c>
      <c r="M93" s="116">
        <v>3.29</v>
      </c>
      <c r="N93" s="115">
        <v>-105</v>
      </c>
      <c r="O93" s="88">
        <v>0</v>
      </c>
      <c r="P93" s="88">
        <v>-40</v>
      </c>
      <c r="Q93" s="88">
        <v>-40</v>
      </c>
      <c r="R93" s="88">
        <v>0</v>
      </c>
      <c r="S93" s="116">
        <v>0</v>
      </c>
      <c r="U93" s="115">
        <v>28.42</v>
      </c>
      <c r="V93" s="116">
        <v>-185</v>
      </c>
      <c r="W93">
        <v>-105</v>
      </c>
      <c r="X93">
        <v>13.53</v>
      </c>
      <c r="Y93">
        <v>0</v>
      </c>
      <c r="Z93">
        <v>11.6</v>
      </c>
      <c r="AA93">
        <v>-40</v>
      </c>
      <c r="AB93">
        <v>3.29</v>
      </c>
      <c r="AC93">
        <v>-40</v>
      </c>
    </row>
    <row r="94" spans="7:29">
      <c r="G94" t="s">
        <v>136</v>
      </c>
      <c r="H94" s="115">
        <v>0</v>
      </c>
      <c r="I94" s="88">
        <v>12.56</v>
      </c>
      <c r="J94" s="88">
        <v>0</v>
      </c>
      <c r="K94" s="88">
        <v>0</v>
      </c>
      <c r="L94" s="88">
        <v>11.21</v>
      </c>
      <c r="M94" s="116">
        <v>3.29</v>
      </c>
      <c r="N94" s="115">
        <v>-102</v>
      </c>
      <c r="O94" s="88">
        <v>0</v>
      </c>
      <c r="P94" s="88">
        <v>-40</v>
      </c>
      <c r="Q94" s="88">
        <v>-40</v>
      </c>
      <c r="R94" s="88">
        <v>0</v>
      </c>
      <c r="S94" s="116">
        <v>0</v>
      </c>
      <c r="U94" s="115">
        <v>27.06</v>
      </c>
      <c r="V94" s="116">
        <v>-182</v>
      </c>
      <c r="W94">
        <v>-102</v>
      </c>
      <c r="X94">
        <v>12.56</v>
      </c>
      <c r="Y94">
        <v>0</v>
      </c>
      <c r="Z94">
        <v>11.21</v>
      </c>
      <c r="AA94">
        <v>-40</v>
      </c>
      <c r="AB94">
        <v>3.29</v>
      </c>
      <c r="AC94">
        <v>-40</v>
      </c>
    </row>
    <row r="95" spans="7:29">
      <c r="G95" t="s">
        <v>137</v>
      </c>
      <c r="H95" s="115">
        <v>0</v>
      </c>
      <c r="I95" s="88">
        <v>4.83</v>
      </c>
      <c r="J95" s="88">
        <v>0</v>
      </c>
      <c r="K95" s="88">
        <v>0</v>
      </c>
      <c r="L95" s="88">
        <v>10.73</v>
      </c>
      <c r="M95" s="116">
        <v>3.29</v>
      </c>
      <c r="N95" s="115">
        <v>-93</v>
      </c>
      <c r="O95" s="88">
        <v>0</v>
      </c>
      <c r="P95" s="88">
        <v>-40</v>
      </c>
      <c r="Q95" s="88">
        <v>-40</v>
      </c>
      <c r="R95" s="88">
        <v>0</v>
      </c>
      <c r="S95" s="116">
        <v>0</v>
      </c>
      <c r="U95" s="115">
        <v>18.850000000000001</v>
      </c>
      <c r="V95" s="116">
        <v>-173</v>
      </c>
      <c r="W95">
        <v>-93</v>
      </c>
      <c r="X95">
        <v>4.83</v>
      </c>
      <c r="Y95">
        <v>0</v>
      </c>
      <c r="Z95">
        <v>10.73</v>
      </c>
      <c r="AA95">
        <v>-40</v>
      </c>
      <c r="AB95">
        <v>3.29</v>
      </c>
      <c r="AC95">
        <v>-40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10.24</v>
      </c>
      <c r="M96" s="116">
        <v>3.29</v>
      </c>
      <c r="N96" s="115">
        <v>-97</v>
      </c>
      <c r="O96" s="88">
        <v>0</v>
      </c>
      <c r="P96" s="88">
        <v>-40</v>
      </c>
      <c r="Q96" s="88">
        <v>-40</v>
      </c>
      <c r="R96" s="88">
        <v>0</v>
      </c>
      <c r="S96" s="116">
        <v>0</v>
      </c>
      <c r="U96" s="115">
        <v>13.53</v>
      </c>
      <c r="V96" s="116">
        <v>-177</v>
      </c>
      <c r="W96">
        <v>-97</v>
      </c>
      <c r="X96">
        <v>0</v>
      </c>
      <c r="Y96">
        <v>0</v>
      </c>
      <c r="Z96">
        <v>10.24</v>
      </c>
      <c r="AA96">
        <v>-40</v>
      </c>
      <c r="AB96">
        <v>3.29</v>
      </c>
      <c r="AC96">
        <v>-40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10.050000000000001</v>
      </c>
      <c r="M97" s="116">
        <v>3.38</v>
      </c>
      <c r="N97" s="115">
        <v>-134</v>
      </c>
      <c r="O97" s="88">
        <v>0</v>
      </c>
      <c r="P97" s="88">
        <v>-40</v>
      </c>
      <c r="Q97" s="88">
        <v>-40</v>
      </c>
      <c r="R97" s="88">
        <v>0</v>
      </c>
      <c r="S97" s="116">
        <v>0</v>
      </c>
      <c r="U97" s="115">
        <v>13.43</v>
      </c>
      <c r="V97" s="116">
        <v>-214</v>
      </c>
      <c r="W97">
        <v>-134</v>
      </c>
      <c r="X97">
        <v>0</v>
      </c>
      <c r="Y97">
        <v>0</v>
      </c>
      <c r="Z97">
        <v>10.050000000000001</v>
      </c>
      <c r="AA97">
        <v>-40</v>
      </c>
      <c r="AB97">
        <v>3.38</v>
      </c>
      <c r="AC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9.66</v>
      </c>
      <c r="M98" s="116">
        <v>3.29</v>
      </c>
      <c r="N98" s="115">
        <v>-146</v>
      </c>
      <c r="O98" s="88">
        <v>0</v>
      </c>
      <c r="P98" s="88">
        <v>-40</v>
      </c>
      <c r="Q98" s="88">
        <v>-40</v>
      </c>
      <c r="R98" s="88">
        <v>0</v>
      </c>
      <c r="S98" s="116">
        <v>0</v>
      </c>
      <c r="U98" s="115">
        <v>12.95</v>
      </c>
      <c r="V98" s="116">
        <v>-226</v>
      </c>
      <c r="W98">
        <v>-146</v>
      </c>
      <c r="X98">
        <v>0</v>
      </c>
      <c r="Y98">
        <v>0</v>
      </c>
      <c r="Z98">
        <v>9.66</v>
      </c>
      <c r="AA98">
        <v>-40</v>
      </c>
      <c r="AB98">
        <v>3.29</v>
      </c>
      <c r="AC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0.20103250000000003</v>
      </c>
      <c r="I99" s="111">
        <f t="shared" ref="I99:BQ99" si="1">SUM(I3:I98)/4000</f>
        <v>1.1056750000000004</v>
      </c>
      <c r="J99" s="111">
        <f t="shared" si="1"/>
        <v>0.1375325</v>
      </c>
      <c r="K99" s="111">
        <f t="shared" si="1"/>
        <v>0</v>
      </c>
      <c r="L99" s="111">
        <f t="shared" si="1"/>
        <v>0.31170999999999982</v>
      </c>
      <c r="M99" s="111">
        <f t="shared" si="1"/>
        <v>1.4872499999999999E-2</v>
      </c>
      <c r="N99" s="110">
        <f t="shared" si="1"/>
        <v>-1.47875</v>
      </c>
      <c r="O99" s="111">
        <f t="shared" si="1"/>
        <v>-6.7499999999999999E-3</v>
      </c>
      <c r="P99" s="111">
        <f t="shared" si="1"/>
        <v>-0.64675000000000005</v>
      </c>
      <c r="Q99" s="111">
        <f t="shared" si="1"/>
        <v>-0.53</v>
      </c>
      <c r="R99" s="111">
        <f t="shared" si="1"/>
        <v>0</v>
      </c>
      <c r="S99" s="112">
        <f t="shared" si="1"/>
        <v>0</v>
      </c>
      <c r="U99" s="110">
        <f t="shared" si="1"/>
        <v>1.77081</v>
      </c>
      <c r="V99" s="112">
        <f t="shared" si="1"/>
        <v>-2.68025</v>
      </c>
      <c r="W99">
        <f t="shared" si="1"/>
        <v>-1.2777175000000001</v>
      </c>
      <c r="X99">
        <f t="shared" si="1"/>
        <v>1.0989250000000002</v>
      </c>
      <c r="Y99">
        <f t="shared" si="1"/>
        <v>-1.7999999999999999E-2</v>
      </c>
      <c r="Z99">
        <f t="shared" si="1"/>
        <v>0.31170999999999982</v>
      </c>
      <c r="AA99">
        <f t="shared" si="1"/>
        <v>-0.53</v>
      </c>
      <c r="AB99">
        <f t="shared" si="1"/>
        <v>1.4872499999999999E-2</v>
      </c>
      <c r="AC99">
        <f t="shared" si="1"/>
        <v>-0.50921749999999988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0.28999999999999998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0.28999999999999998</v>
      </c>
      <c r="W4">
        <v>0</v>
      </c>
      <c r="X4">
        <v>0.28999999999999998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2.13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2.13</v>
      </c>
      <c r="W17">
        <v>0</v>
      </c>
      <c r="X17">
        <v>2.13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0.57999999999999996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0.57999999999999996</v>
      </c>
      <c r="W18">
        <v>0</v>
      </c>
      <c r="X18">
        <v>0.57999999999999996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1.06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1.06</v>
      </c>
      <c r="W21">
        <v>0</v>
      </c>
      <c r="X21">
        <v>1.06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</v>
      </c>
      <c r="W22">
        <v>0</v>
      </c>
      <c r="X22">
        <v>3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6.48</v>
      </c>
      <c r="W23">
        <v>0</v>
      </c>
      <c r="X23">
        <v>6.48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6.48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6.48</v>
      </c>
      <c r="W24">
        <v>0</v>
      </c>
      <c r="X24">
        <v>6.48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8.6</v>
      </c>
      <c r="W25">
        <v>0</v>
      </c>
      <c r="X25">
        <v>8.6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3.87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3.87</v>
      </c>
      <c r="W26">
        <v>0</v>
      </c>
      <c r="X26">
        <v>3.87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9.66</v>
      </c>
      <c r="W43">
        <v>9.67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14.5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14.5</v>
      </c>
      <c r="W44">
        <v>14.5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24.16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24.16</v>
      </c>
      <c r="W45">
        <v>24.16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29</v>
      </c>
      <c r="W46">
        <v>29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38.659999999999997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38.659999999999997</v>
      </c>
      <c r="W47">
        <v>38.659999999999997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38.659999999999997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38.659999999999997</v>
      </c>
      <c r="W48">
        <v>38.659999999999997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38.659999999999997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38.659999999999997</v>
      </c>
      <c r="W49">
        <v>38.659999999999997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38.659999999999997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38.659999999999997</v>
      </c>
      <c r="W50">
        <v>38.659999999999997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38.659999999999997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38.659999999999997</v>
      </c>
      <c r="W51">
        <v>38.659999999999997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38.659999999999997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38.659999999999997</v>
      </c>
      <c r="W52">
        <v>38.659999999999997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38.659999999999997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38.659999999999997</v>
      </c>
      <c r="W53">
        <v>38.659999999999997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38.659999999999997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38.659999999999997</v>
      </c>
      <c r="W54">
        <v>38.659999999999997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38.659999999999997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38.659999999999997</v>
      </c>
      <c r="W55">
        <v>38.659999999999997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38.659999999999997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38.659999999999997</v>
      </c>
      <c r="W56">
        <v>38.659999999999997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38.659999999999997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38.659999999999997</v>
      </c>
      <c r="W57">
        <v>38.659999999999997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38.659999999999997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38.659999999999997</v>
      </c>
      <c r="W58">
        <v>38.659999999999997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38.659999999999997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38.659999999999997</v>
      </c>
      <c r="W59">
        <v>38.659999999999997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38.659999999999997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38.659999999999997</v>
      </c>
      <c r="W60">
        <v>38.659999999999997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38.659999999999997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38.659999999999997</v>
      </c>
      <c r="W61">
        <v>38.659999999999997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38.659999999999997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38.659999999999997</v>
      </c>
      <c r="W62">
        <v>38.659999999999997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38.659999999999997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38.659999999999997</v>
      </c>
      <c r="W63">
        <v>38.659999999999997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38.659999999999997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38.659999999999997</v>
      </c>
      <c r="W64">
        <v>38.659999999999997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38.659999999999997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38.659999999999997</v>
      </c>
      <c r="W65">
        <v>38.659999999999997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38.659999999999997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38.659999999999997</v>
      </c>
      <c r="W66">
        <v>38.659999999999997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38.659999999999997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38.659999999999997</v>
      </c>
      <c r="W67">
        <v>38.659999999999997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38.659999999999997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38.659999999999997</v>
      </c>
      <c r="W68">
        <v>38.659999999999997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38.659999999999997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38.659999999999997</v>
      </c>
      <c r="W69">
        <v>38.659999999999997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29</v>
      </c>
      <c r="W70">
        <v>29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29</v>
      </c>
      <c r="W71">
        <v>29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19.329999999999998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19.329999999999998</v>
      </c>
      <c r="W72">
        <v>19.329999999999998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9.67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9.66</v>
      </c>
      <c r="W73">
        <v>9.67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9.67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9.66</v>
      </c>
      <c r="W74">
        <v>9.67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0.26579499999999984</v>
      </c>
      <c r="L99" s="111">
        <f t="shared" si="1"/>
        <v>0</v>
      </c>
      <c r="M99" s="111">
        <f t="shared" si="1"/>
        <v>8.1225000000000012E-3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0.27390999999999988</v>
      </c>
      <c r="W99">
        <f t="shared" si="1"/>
        <v>0.26579499999999984</v>
      </c>
      <c r="X99">
        <f t="shared" si="1"/>
        <v>8.1225000000000012E-3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45049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5.0064000000000002</v>
      </c>
      <c r="E3">
        <f>GT_NG!P3</f>
        <v>14.827882960413081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7.3076923076923081E-2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591.00780306746481</v>
      </c>
      <c r="P3" s="77">
        <v>101.47999999999999</v>
      </c>
      <c r="Q3" s="77">
        <v>13.532167921807403</v>
      </c>
      <c r="R3" s="80">
        <v>0</v>
      </c>
      <c r="S3" s="80">
        <v>0</v>
      </c>
      <c r="T3" s="78">
        <f>SUMPRODUCT(LTA!F3:AJ3,LTA!F$101:AJ$101,LTA!F$103:AJ$103)</f>
        <v>31.029999999999998</v>
      </c>
      <c r="U3" s="78">
        <f>SUMPRODUCT(LTA!F3:AJ3,LTA!F$102:AJ$102,LTA!F$103:AJ$103)</f>
        <v>44.813476999999999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-90</v>
      </c>
      <c r="AA3" s="117">
        <f>STOA!H3</f>
        <v>455.25999999999993</v>
      </c>
      <c r="AB3" s="117">
        <f>-STOA!N3</f>
        <v>0</v>
      </c>
      <c r="AC3">
        <f>SUMIF(B3:AB3,"&gt;0")*$AC$2-SUMIF(B3:AB3,"&lt;0")*($AC$2/(1-$AC$2))+SUMIF(AI3:AR3,"&gt;0")*$AC$2-SUMIF(AI3:AR3,"&lt;0")*($AC$2/(1-$AC$2))</f>
        <v>12.278174579821066</v>
      </c>
      <c r="AD3">
        <f>SUM(B3:AB3,AI3:AR3)-AC3</f>
        <v>1107.752633292941</v>
      </c>
      <c r="AE3">
        <f>'IDT-1'!B3</f>
        <v>0</v>
      </c>
      <c r="AF3" s="26"/>
      <c r="AG3">
        <f>SUM(AD3:AF3)+AT3</f>
        <v>1107.752633292941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-47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5.0064000000000002</v>
      </c>
      <c r="E4">
        <f>GT_NG!P4</f>
        <v>14.827882960413081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7.3076923076923081E-2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588.28954949739955</v>
      </c>
      <c r="P4" s="77">
        <v>99.549999999999983</v>
      </c>
      <c r="Q4" s="77">
        <v>13.532167921807403</v>
      </c>
      <c r="R4" s="80">
        <v>0</v>
      </c>
      <c r="S4" s="80">
        <v>0</v>
      </c>
      <c r="T4" s="78">
        <f>SUMPRODUCT(LTA!F4:AJ4,LTA!F$101:AJ$101,LTA!F$103:AJ$103)</f>
        <v>29.48</v>
      </c>
      <c r="U4" s="78">
        <f>SUMPRODUCT(LTA!F4:AJ4,LTA!F$102:AJ$102,LTA!F$103:AJ$103)</f>
        <v>44.763477000000002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-96</v>
      </c>
      <c r="AA4" s="117">
        <f>STOA!H4</f>
        <v>455.25999999999993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12.32084935114864</v>
      </c>
      <c r="AD4">
        <f t="shared" ref="AD4:AD67" si="1">SUM(B4:AB4,AI4:AR4)-AC4</f>
        <v>1090.4617049515482</v>
      </c>
      <c r="AE4">
        <f>'IDT-1'!B4</f>
        <v>0</v>
      </c>
      <c r="AF4" s="26"/>
      <c r="AG4">
        <f t="shared" ref="AG4:AG67" si="2">SUM(AD4:AF4)+AT4</f>
        <v>1090.4617049515482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15.008605851979347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9.6153846153846159E-2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587.72939810194885</v>
      </c>
      <c r="P5" s="77">
        <v>97.62</v>
      </c>
      <c r="Q5" s="77">
        <v>13.532167921807403</v>
      </c>
      <c r="R5" s="80">
        <v>0</v>
      </c>
      <c r="S5" s="80">
        <v>0</v>
      </c>
      <c r="T5" s="78">
        <f>SUMPRODUCT(LTA!F5:AJ5,LTA!F$101:AJ$101,LTA!F$103:AJ$103)</f>
        <v>23.3</v>
      </c>
      <c r="U5" s="78">
        <f>SUMPRODUCT(LTA!F5:AJ5,LTA!F$102:AJ$102,LTA!F$103:AJ$103)</f>
        <v>44.793477000000003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-106</v>
      </c>
      <c r="AA5" s="117">
        <f>STOA!H5</f>
        <v>455.25999999999993</v>
      </c>
      <c r="AB5" s="117">
        <f>-STOA!N5</f>
        <v>0</v>
      </c>
      <c r="AC5">
        <f t="shared" si="0"/>
        <v>12.406415752637049</v>
      </c>
      <c r="AD5">
        <f t="shared" si="1"/>
        <v>1063.9397869692523</v>
      </c>
      <c r="AE5">
        <f>'IDT-1'!B5</f>
        <v>0</v>
      </c>
      <c r="AF5" s="26"/>
      <c r="AG5">
        <f t="shared" si="2"/>
        <v>1063.9397869692523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15.008605851979347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9.6153846153846159E-2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588.9114519901068</v>
      </c>
      <c r="P6" s="77">
        <v>97.62</v>
      </c>
      <c r="Q6" s="77">
        <v>13.532167921807403</v>
      </c>
      <c r="R6" s="80">
        <v>0</v>
      </c>
      <c r="S6" s="80">
        <v>0</v>
      </c>
      <c r="T6" s="78">
        <f>SUMPRODUCT(LTA!F6:AJ6,LTA!F$101:AJ$101,LTA!F$103:AJ$103)</f>
        <v>23.720000000000002</v>
      </c>
      <c r="U6" s="78">
        <f>SUMPRODUCT(LTA!F6:AJ6,LTA!F$102:AJ$102,LTA!F$103:AJ$103)</f>
        <v>44.903477000000002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-102</v>
      </c>
      <c r="AA6" s="117">
        <f>STOA!H6</f>
        <v>455.25999999999993</v>
      </c>
      <c r="AB6" s="117">
        <f>-STOA!N6</f>
        <v>0</v>
      </c>
      <c r="AC6">
        <f t="shared" si="0"/>
        <v>12.519141229596988</v>
      </c>
      <c r="AD6">
        <f t="shared" si="1"/>
        <v>1054.5391153804503</v>
      </c>
      <c r="AE6">
        <f>'IDT-1'!B6</f>
        <v>0</v>
      </c>
      <c r="AF6" s="26"/>
      <c r="AG6">
        <f t="shared" si="2"/>
        <v>1054.5391153804503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15.008605851979347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9.6153846153846159E-2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583.18771624813928</v>
      </c>
      <c r="P7" s="77">
        <v>96.65</v>
      </c>
      <c r="Q7" s="77">
        <v>13.532167921807403</v>
      </c>
      <c r="R7" s="80">
        <v>0</v>
      </c>
      <c r="S7" s="80">
        <v>0</v>
      </c>
      <c r="T7" s="78">
        <f>SUMPRODUCT(LTA!F7:AJ7,LTA!F$101:AJ$101,LTA!F$103:AJ$103)</f>
        <v>25.46</v>
      </c>
      <c r="U7" s="78">
        <f>SUMPRODUCT(LTA!F7:AJ7,LTA!F$102:AJ$102,LTA!F$103:AJ$103)</f>
        <v>45.063477000000006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-107</v>
      </c>
      <c r="AA7" s="117">
        <f>STOA!H7</f>
        <v>455.25999999999993</v>
      </c>
      <c r="AB7" s="117">
        <f>-STOA!N7</f>
        <v>0</v>
      </c>
      <c r="AC7">
        <f t="shared" si="0"/>
        <v>12.121831254179863</v>
      </c>
      <c r="AD7">
        <f t="shared" si="1"/>
        <v>1090.1426896139001</v>
      </c>
      <c r="AE7">
        <f>'IDT-1'!B7</f>
        <v>0</v>
      </c>
      <c r="AF7" s="26"/>
      <c r="AG7">
        <f t="shared" si="2"/>
        <v>1090.1426896139001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15.008605851979347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9.6153846153846159E-2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571.37462673444861</v>
      </c>
      <c r="P8" s="77">
        <v>95.68</v>
      </c>
      <c r="Q8" s="77">
        <v>13.532167921807403</v>
      </c>
      <c r="R8" s="80">
        <v>0</v>
      </c>
      <c r="S8" s="80">
        <v>0</v>
      </c>
      <c r="T8" s="78">
        <f>SUMPRODUCT(LTA!F8:AJ8,LTA!F$101:AJ$101,LTA!F$103:AJ$103)</f>
        <v>27.58</v>
      </c>
      <c r="U8" s="78">
        <f>SUMPRODUCT(LTA!F8:AJ8,LTA!F$102:AJ$102,LTA!F$103:AJ$103)</f>
        <v>45.213477000000005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-108</v>
      </c>
      <c r="AA8" s="117">
        <f>STOA!H8</f>
        <v>455.25999999999993</v>
      </c>
      <c r="AB8" s="117">
        <f>-STOA!N8</f>
        <v>0</v>
      </c>
      <c r="AC8">
        <f t="shared" si="0"/>
        <v>12.029316066459385</v>
      </c>
      <c r="AD8">
        <f t="shared" si="1"/>
        <v>1079.7221152879299</v>
      </c>
      <c r="AE8">
        <f>'IDT-1'!B8</f>
        <v>0</v>
      </c>
      <c r="AF8" s="26"/>
      <c r="AG8">
        <f t="shared" si="2"/>
        <v>1079.7221152879299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15.008605851979347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9.6153846153846159E-2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570.71773021520517</v>
      </c>
      <c r="P9" s="77">
        <v>93.730000000000018</v>
      </c>
      <c r="Q9" s="77">
        <v>16.63</v>
      </c>
      <c r="R9" s="80">
        <v>0</v>
      </c>
      <c r="S9" s="80">
        <v>0</v>
      </c>
      <c r="T9" s="78">
        <f>SUMPRODUCT(LTA!F9:AJ9,LTA!F$101:AJ$101,LTA!F$103:AJ$103)</f>
        <v>29.86</v>
      </c>
      <c r="U9" s="78">
        <f>SUMPRODUCT(LTA!F9:AJ9,LTA!F$102:AJ$102,LTA!F$103:AJ$103)</f>
        <v>45.093477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-115</v>
      </c>
      <c r="AA9" s="117">
        <f>STOA!H9</f>
        <v>455.25999999999993</v>
      </c>
      <c r="AB9" s="117">
        <f>-STOA!N9</f>
        <v>0</v>
      </c>
      <c r="AC9">
        <f t="shared" si="0"/>
        <v>12.105913064511308</v>
      </c>
      <c r="AD9">
        <f t="shared" si="1"/>
        <v>1076.296453848827</v>
      </c>
      <c r="AE9">
        <f>'IDT-1'!B9</f>
        <v>0</v>
      </c>
      <c r="AF9" s="26"/>
      <c r="AG9">
        <f t="shared" si="2"/>
        <v>1076.296453848827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15.008605851979347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9.6153846153846159E-2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565.1800488385652</v>
      </c>
      <c r="P10" s="77">
        <v>93.89</v>
      </c>
      <c r="Q10" s="77">
        <v>13.530000000000001</v>
      </c>
      <c r="R10" s="80">
        <v>0</v>
      </c>
      <c r="S10" s="80">
        <v>0</v>
      </c>
      <c r="T10" s="78">
        <f>SUMPRODUCT(LTA!F10:AJ10,LTA!F$101:AJ$101,LTA!F$103:AJ$103)</f>
        <v>32.25</v>
      </c>
      <c r="U10" s="78">
        <f>SUMPRODUCT(LTA!F10:AJ10,LTA!F$102:AJ$102,LTA!F$103:AJ$103)</f>
        <v>44.913477000000007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-114</v>
      </c>
      <c r="AA10" s="117">
        <f>STOA!H10</f>
        <v>455.25999999999993</v>
      </c>
      <c r="AB10" s="117">
        <f>-STOA!N10</f>
        <v>0</v>
      </c>
      <c r="AC10">
        <f t="shared" si="0"/>
        <v>12.086269978485658</v>
      </c>
      <c r="AD10">
        <f t="shared" si="1"/>
        <v>1066.0484155582126</v>
      </c>
      <c r="AE10">
        <f>'IDT-1'!B10</f>
        <v>0</v>
      </c>
      <c r="AF10" s="26"/>
      <c r="AG10">
        <f t="shared" si="2"/>
        <v>1066.0484155582126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15.008605851979347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9.6153846153846159E-2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557.93906223888473</v>
      </c>
      <c r="P11" s="77">
        <v>89.920000000000016</v>
      </c>
      <c r="Q11" s="77">
        <v>22.31</v>
      </c>
      <c r="R11" s="80">
        <v>0</v>
      </c>
      <c r="S11" s="80">
        <v>0</v>
      </c>
      <c r="T11" s="78">
        <f>SUMPRODUCT(LTA!F11:AJ11,LTA!F$101:AJ$101,LTA!F$103:AJ$103)</f>
        <v>28.790000000000003</v>
      </c>
      <c r="U11" s="78">
        <f>SUMPRODUCT(LTA!F11:AJ11,LTA!F$102:AJ$102,LTA!F$103:AJ$103)</f>
        <v>43.323476999999997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-100</v>
      </c>
      <c r="AA11" s="117">
        <f>STOA!H11</f>
        <v>455.25999999999993</v>
      </c>
      <c r="AB11" s="117">
        <f>-STOA!N11</f>
        <v>0</v>
      </c>
      <c r="AC11">
        <f t="shared" si="0"/>
        <v>12.144731081719202</v>
      </c>
      <c r="AD11">
        <f t="shared" si="1"/>
        <v>1044.5089678552986</v>
      </c>
      <c r="AE11">
        <f>'IDT-1'!B11</f>
        <v>0</v>
      </c>
      <c r="AF11" s="26"/>
      <c r="AG11">
        <f t="shared" si="2"/>
        <v>1044.5089678552986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15.008605851979347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9.6153846153846159E-2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556.20037116627248</v>
      </c>
      <c r="P12" s="77">
        <v>88.160000000000011</v>
      </c>
      <c r="Q12" s="77">
        <v>22.31</v>
      </c>
      <c r="R12" s="80">
        <v>0</v>
      </c>
      <c r="S12" s="80">
        <v>0</v>
      </c>
      <c r="T12" s="78">
        <f>SUMPRODUCT(LTA!F12:AJ12,LTA!F$101:AJ$101,LTA!F$103:AJ$103)</f>
        <v>26.53</v>
      </c>
      <c r="U12" s="78">
        <f>SUMPRODUCT(LTA!F12:AJ12,LTA!F$102:AJ$102,LTA!F$103:AJ$103)</f>
        <v>42.103477000000005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-96</v>
      </c>
      <c r="AA12" s="117">
        <f>STOA!H12</f>
        <v>455.25999999999993</v>
      </c>
      <c r="AB12" s="117">
        <f>-STOA!N12</f>
        <v>0</v>
      </c>
      <c r="AC12">
        <f t="shared" si="0"/>
        <v>12.083318600280215</v>
      </c>
      <c r="AD12">
        <f t="shared" si="1"/>
        <v>1037.5916892641253</v>
      </c>
      <c r="AE12">
        <f>'IDT-1'!B12</f>
        <v>0</v>
      </c>
      <c r="AF12" s="26"/>
      <c r="AG12">
        <f t="shared" si="2"/>
        <v>1037.5916892641253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15.008605851979347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9.6153846153846159E-2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577.4491277112204</v>
      </c>
      <c r="P13" s="77">
        <v>66.150000000000006</v>
      </c>
      <c r="Q13" s="77">
        <v>22.31</v>
      </c>
      <c r="R13" s="80">
        <v>0</v>
      </c>
      <c r="S13" s="80">
        <v>0</v>
      </c>
      <c r="T13" s="78">
        <f>SUMPRODUCT(LTA!F13:AJ13,LTA!F$101:AJ$101,LTA!F$103:AJ$103)</f>
        <v>25.479999999999997</v>
      </c>
      <c r="U13" s="78">
        <f>SUMPRODUCT(LTA!F13:AJ13,LTA!F$102:AJ$102,LTA!F$103:AJ$103)</f>
        <v>40.483477000000001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-105</v>
      </c>
      <c r="AA13" s="117">
        <f>STOA!H13</f>
        <v>455.25999999999993</v>
      </c>
      <c r="AB13" s="117">
        <f>-STOA!N13</f>
        <v>0</v>
      </c>
      <c r="AC13">
        <f t="shared" si="0"/>
        <v>12.026489275309171</v>
      </c>
      <c r="AD13">
        <f t="shared" si="1"/>
        <v>1037.2172751340443</v>
      </c>
      <c r="AE13">
        <f>'IDT-1'!B13</f>
        <v>0</v>
      </c>
      <c r="AF13" s="26"/>
      <c r="AG13">
        <f t="shared" si="2"/>
        <v>1037.2172751340443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5.0064000000000002</v>
      </c>
      <c r="E14">
        <f>GT_NG!P14</f>
        <v>15.008605851979347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9.6153846153846159E-2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577.4491277112204</v>
      </c>
      <c r="P14" s="77">
        <v>56.055944147012013</v>
      </c>
      <c r="Q14" s="77">
        <v>22.31</v>
      </c>
      <c r="R14" s="80">
        <v>0</v>
      </c>
      <c r="S14" s="80">
        <v>0</v>
      </c>
      <c r="T14" s="78">
        <f>SUMPRODUCT(LTA!F14:AJ14,LTA!F$101:AJ$101,LTA!F$103:AJ$103)</f>
        <v>24.58</v>
      </c>
      <c r="U14" s="78">
        <f>SUMPRODUCT(LTA!F14:AJ14,LTA!F$102:AJ$102,LTA!F$103:AJ$103)</f>
        <v>38.993477000000006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-112</v>
      </c>
      <c r="AA14" s="117">
        <f>STOA!H14</f>
        <v>455.25999999999993</v>
      </c>
      <c r="AB14" s="117">
        <f>-STOA!N14</f>
        <v>0</v>
      </c>
      <c r="AC14">
        <f t="shared" si="0"/>
        <v>11.952142093891657</v>
      </c>
      <c r="AD14">
        <f t="shared" si="1"/>
        <v>1020.8075664624738</v>
      </c>
      <c r="AE14">
        <f>'IDT-1'!B14</f>
        <v>0</v>
      </c>
      <c r="AF14" s="26"/>
      <c r="AG14">
        <f t="shared" si="2"/>
        <v>1020.8075664624738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5.0064000000000002</v>
      </c>
      <c r="E15">
        <f>GT_NG!P15</f>
        <v>15.008605851979347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9.6153846153846159E-2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568.76842757515431</v>
      </c>
      <c r="P15" s="77">
        <v>56.055391697492809</v>
      </c>
      <c r="Q15" s="77">
        <v>22.31</v>
      </c>
      <c r="R15" s="80">
        <v>0</v>
      </c>
      <c r="S15" s="80">
        <v>0</v>
      </c>
      <c r="T15" s="78">
        <f>SUMPRODUCT(LTA!F15:AJ15,LTA!F$101:AJ$101,LTA!F$103:AJ$103)</f>
        <v>23.43</v>
      </c>
      <c r="U15" s="78">
        <f>SUMPRODUCT(LTA!F15:AJ15,LTA!F$102:AJ$102,LTA!F$103:AJ$103)</f>
        <v>37.903477000000002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-108</v>
      </c>
      <c r="AA15" s="117">
        <f>STOA!H15</f>
        <v>455.25999999999993</v>
      </c>
      <c r="AB15" s="117">
        <f>-STOA!N15</f>
        <v>0</v>
      </c>
      <c r="AC15">
        <f t="shared" si="0"/>
        <v>11.802766306005335</v>
      </c>
      <c r="AD15">
        <f t="shared" si="1"/>
        <v>1016.0356896647748</v>
      </c>
      <c r="AE15">
        <f>'IDT-1'!B15</f>
        <v>0</v>
      </c>
      <c r="AF15" s="26"/>
      <c r="AG15">
        <f t="shared" si="2"/>
        <v>1016.0356896647748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15.008605851979347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9.6153846153846159E-2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568.76842757515431</v>
      </c>
      <c r="P16" s="77">
        <v>56.055391697492809</v>
      </c>
      <c r="Q16" s="77">
        <v>22.31</v>
      </c>
      <c r="R16" s="80">
        <v>0</v>
      </c>
      <c r="S16" s="80">
        <v>0</v>
      </c>
      <c r="T16" s="78">
        <f>SUMPRODUCT(LTA!F16:AJ16,LTA!F$101:AJ$101,LTA!F$103:AJ$103)</f>
        <v>33.630000000000003</v>
      </c>
      <c r="U16" s="78">
        <f>SUMPRODUCT(LTA!F16:AJ16,LTA!F$102:AJ$102,LTA!F$103:AJ$103)</f>
        <v>37.033476999999998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-117</v>
      </c>
      <c r="AA16" s="117">
        <f>STOA!H16</f>
        <v>455.25999999999993</v>
      </c>
      <c r="AB16" s="117">
        <f>-STOA!N16</f>
        <v>0</v>
      </c>
      <c r="AC16">
        <f t="shared" si="0"/>
        <v>11.902626561049725</v>
      </c>
      <c r="AD16">
        <f t="shared" si="1"/>
        <v>1023.2658294097304</v>
      </c>
      <c r="AE16">
        <f>'IDT-1'!B16</f>
        <v>0</v>
      </c>
      <c r="AF16" s="26"/>
      <c r="AG16">
        <f t="shared" si="2"/>
        <v>1023.2658294097304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15.008605851979347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9.6153846153846159E-2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520.51860533420381</v>
      </c>
      <c r="P17" s="77">
        <v>56.055391697492809</v>
      </c>
      <c r="Q17" s="77">
        <v>22.31</v>
      </c>
      <c r="R17" s="80">
        <v>0</v>
      </c>
      <c r="S17" s="80">
        <v>0</v>
      </c>
      <c r="T17" s="78">
        <f>SUMPRODUCT(LTA!F17:AJ17,LTA!F$101:AJ$101,LTA!F$103:AJ$103)</f>
        <v>33.25</v>
      </c>
      <c r="U17" s="78">
        <f>SUMPRODUCT(LTA!F17:AJ17,LTA!F$102:AJ$102,LTA!F$103:AJ$103)</f>
        <v>40.313476999999999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-122</v>
      </c>
      <c r="AA17" s="117">
        <f>STOA!H17</f>
        <v>455.25999999999993</v>
      </c>
      <c r="AB17" s="117">
        <f>-STOA!N17</f>
        <v>0</v>
      </c>
      <c r="AC17">
        <f t="shared" si="0"/>
        <v>11.183935534530331</v>
      </c>
      <c r="AD17">
        <f t="shared" si="1"/>
        <v>1014.6346981952995</v>
      </c>
      <c r="AE17">
        <f>'IDT-1'!B17</f>
        <v>0</v>
      </c>
      <c r="AF17" s="26"/>
      <c r="AG17">
        <f t="shared" si="2"/>
        <v>1014.6346981952995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15.008605851979347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9.6153846153846159E-2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531.14916149028602</v>
      </c>
      <c r="P18" s="77">
        <v>56.055391697492809</v>
      </c>
      <c r="Q18" s="77">
        <v>22.31</v>
      </c>
      <c r="R18" s="80">
        <v>0</v>
      </c>
      <c r="S18" s="80">
        <v>0</v>
      </c>
      <c r="T18" s="78">
        <f>SUMPRODUCT(LTA!F18:AJ18,LTA!F$101:AJ$101,LTA!F$103:AJ$103)</f>
        <v>31.98</v>
      </c>
      <c r="U18" s="78">
        <f>SUMPRODUCT(LTA!F18:AJ18,LTA!F$102:AJ$102,LTA!F$103:AJ$103)</f>
        <v>39.293477000000003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-129</v>
      </c>
      <c r="AA18" s="117">
        <f>STOA!H18</f>
        <v>455.25999999999993</v>
      </c>
      <c r="AB18" s="117">
        <f>-STOA!N18</f>
        <v>0</v>
      </c>
      <c r="AC18">
        <f t="shared" si="0"/>
        <v>11.319479321359223</v>
      </c>
      <c r="AD18">
        <f t="shared" si="1"/>
        <v>1015.8397105645527</v>
      </c>
      <c r="AE18">
        <f>'IDT-1'!B18</f>
        <v>0</v>
      </c>
      <c r="AF18" s="26"/>
      <c r="AG18">
        <f t="shared" si="2"/>
        <v>1015.8397105645527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15.008605851979347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9.6153846153846159E-2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535.09977353532736</v>
      </c>
      <c r="P19" s="77">
        <v>56.055391697492809</v>
      </c>
      <c r="Q19" s="77">
        <v>22.31</v>
      </c>
      <c r="R19" s="80">
        <v>0</v>
      </c>
      <c r="S19" s="80">
        <v>0</v>
      </c>
      <c r="T19" s="78">
        <f>SUMPRODUCT(LTA!F19:AJ19,LTA!F$101:AJ$101,LTA!F$103:AJ$103)</f>
        <v>30.85</v>
      </c>
      <c r="U19" s="78">
        <f>SUMPRODUCT(LTA!F19:AJ19,LTA!F$102:AJ$102,LTA!F$103:AJ$103)</f>
        <v>38.293477000000003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-133</v>
      </c>
      <c r="AA19" s="117">
        <f>STOA!H19</f>
        <v>455.25999999999993</v>
      </c>
      <c r="AB19" s="117">
        <f>-STOA!N19</f>
        <v>0</v>
      </c>
      <c r="AC19">
        <f t="shared" si="0"/>
        <v>11.371013217444366</v>
      </c>
      <c r="AD19">
        <f t="shared" si="1"/>
        <v>1013.6087887135089</v>
      </c>
      <c r="AE19">
        <f>'IDT-1'!B19</f>
        <v>0</v>
      </c>
      <c r="AF19" s="26"/>
      <c r="AG19">
        <f t="shared" si="2"/>
        <v>1013.6087887135089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15.008605851979347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9.6153846153846159E-2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531.236542023688</v>
      </c>
      <c r="P20" s="77">
        <v>56.055391697492809</v>
      </c>
      <c r="Q20" s="77">
        <v>22.31</v>
      </c>
      <c r="R20" s="80">
        <v>0</v>
      </c>
      <c r="S20" s="80">
        <v>0</v>
      </c>
      <c r="T20" s="78">
        <f>SUMPRODUCT(LTA!F20:AJ20,LTA!F$101:AJ$101,LTA!F$103:AJ$103)</f>
        <v>30.29</v>
      </c>
      <c r="U20" s="78">
        <f>SUMPRODUCT(LTA!F20:AJ20,LTA!F$102:AJ$102,LTA!F$103:AJ$103)</f>
        <v>36.373477000000001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-118</v>
      </c>
      <c r="AA20" s="117">
        <f>STOA!H20</f>
        <v>455.25999999999993</v>
      </c>
      <c r="AB20" s="117">
        <f>-STOA!N20</f>
        <v>0</v>
      </c>
      <c r="AC20">
        <f t="shared" si="0"/>
        <v>11.18202086730901</v>
      </c>
      <c r="AD20">
        <f t="shared" si="1"/>
        <v>1022.4545495520048</v>
      </c>
      <c r="AE20">
        <f>'IDT-1'!B20</f>
        <v>0</v>
      </c>
      <c r="AF20" s="26"/>
      <c r="AG20">
        <f t="shared" si="2"/>
        <v>1022.4545495520048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15.008605851979347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9.6153846153846159E-2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531.72982622250538</v>
      </c>
      <c r="P21" s="77">
        <v>56.055391697492809</v>
      </c>
      <c r="Q21" s="77">
        <v>22.31</v>
      </c>
      <c r="R21" s="80">
        <v>0</v>
      </c>
      <c r="S21" s="80">
        <v>0</v>
      </c>
      <c r="T21" s="78">
        <f>SUMPRODUCT(LTA!F21:AJ21,LTA!F$101:AJ$101,LTA!F$103:AJ$103)</f>
        <v>31.130000000000003</v>
      </c>
      <c r="U21" s="78">
        <f>SUMPRODUCT(LTA!F21:AJ21,LTA!F$102:AJ$102,LTA!F$103:AJ$103)</f>
        <v>35.773477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-108</v>
      </c>
      <c r="AA21" s="117">
        <f>STOA!H21</f>
        <v>455.25999999999993</v>
      </c>
      <c r="AB21" s="117">
        <f>-STOA!N21</f>
        <v>0</v>
      </c>
      <c r="AC21">
        <f t="shared" si="0"/>
        <v>11.16771649303665</v>
      </c>
      <c r="AD21">
        <f t="shared" si="1"/>
        <v>1040.9321381250948</v>
      </c>
      <c r="AE21">
        <f>'IDT-1'!B21</f>
        <v>0</v>
      </c>
      <c r="AF21" s="26"/>
      <c r="AG21">
        <f t="shared" si="2"/>
        <v>1040.9321381250948</v>
      </c>
      <c r="AI21" s="75">
        <f>PXIL!H21</f>
        <v>0</v>
      </c>
      <c r="AJ21" s="75">
        <f>PXIL!N21</f>
        <v>0</v>
      </c>
      <c r="AK21" s="75">
        <f>RTM_IEX!H21</f>
        <v>7.73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15.008605851979347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9.6153846153846159E-2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536.0766510963748</v>
      </c>
      <c r="P22" s="77">
        <v>56.056558836167206</v>
      </c>
      <c r="Q22" s="77">
        <v>19.559999999999999</v>
      </c>
      <c r="R22" s="80">
        <v>0</v>
      </c>
      <c r="S22" s="80">
        <v>0</v>
      </c>
      <c r="T22" s="78">
        <f>SUMPRODUCT(LTA!F22:AJ22,LTA!F$101:AJ$101,LTA!F$103:AJ$103)</f>
        <v>34.700000000000003</v>
      </c>
      <c r="U22" s="78">
        <f>SUMPRODUCT(LTA!F22:AJ22,LTA!F$102:AJ$102,LTA!F$103:AJ$103)</f>
        <v>35.633476999999999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-101</v>
      </c>
      <c r="AA22" s="117">
        <f>STOA!H22</f>
        <v>455.25999999999993</v>
      </c>
      <c r="AB22" s="117">
        <f>-STOA!N22</f>
        <v>0</v>
      </c>
      <c r="AC22">
        <f t="shared" si="0"/>
        <v>11.200855930091668</v>
      </c>
      <c r="AD22">
        <f t="shared" si="1"/>
        <v>1058.7269907005834</v>
      </c>
      <c r="AE22">
        <f>'IDT-1'!B22</f>
        <v>0</v>
      </c>
      <c r="AF22" s="26"/>
      <c r="AG22">
        <f t="shared" si="2"/>
        <v>1058.7269907005834</v>
      </c>
      <c r="AI22" s="75">
        <f>PXIL!H22</f>
        <v>0</v>
      </c>
      <c r="AJ22" s="75">
        <f>PXIL!N22</f>
        <v>0</v>
      </c>
      <c r="AK22" s="75">
        <f>RTM_IEX!H22</f>
        <v>13.53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15.008605851979347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9.6153846153846159E-2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539.46399110259381</v>
      </c>
      <c r="P23" s="77">
        <v>86.98</v>
      </c>
      <c r="Q23" s="77">
        <v>14.37</v>
      </c>
      <c r="R23" s="80">
        <v>0</v>
      </c>
      <c r="S23" s="80">
        <v>0</v>
      </c>
      <c r="T23" s="78">
        <f>SUMPRODUCT(LTA!F23:AJ23,LTA!F$101:AJ$101,LTA!F$103:AJ$103)</f>
        <v>36.67</v>
      </c>
      <c r="U23" s="78">
        <f>SUMPRODUCT(LTA!F23:AJ23,LTA!F$102:AJ$102,LTA!F$103:AJ$103)</f>
        <v>35.693477000000001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-61</v>
      </c>
      <c r="AA23" s="117">
        <f>STOA!H23</f>
        <v>455.25999999999993</v>
      </c>
      <c r="AB23" s="117">
        <f>-STOA!N23</f>
        <v>0</v>
      </c>
      <c r="AC23">
        <f t="shared" si="0"/>
        <v>11.266803211555196</v>
      </c>
      <c r="AD23">
        <f t="shared" si="1"/>
        <v>1096.2882245891717</v>
      </c>
      <c r="AE23">
        <f>'IDT-1'!B23</f>
        <v>0</v>
      </c>
      <c r="AF23" s="26"/>
      <c r="AG23">
        <f t="shared" si="2"/>
        <v>1096.2882245891717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15.008605851979347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9.6153846153846159E-2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539.45357683943598</v>
      </c>
      <c r="P24" s="77">
        <v>86.97999999999999</v>
      </c>
      <c r="Q24" s="77">
        <v>14.37</v>
      </c>
      <c r="R24" s="80">
        <v>0</v>
      </c>
      <c r="S24" s="80">
        <v>0</v>
      </c>
      <c r="T24" s="78">
        <f>SUMPRODUCT(LTA!F24:AJ24,LTA!F$101:AJ$101,LTA!F$103:AJ$103)</f>
        <v>36.42</v>
      </c>
      <c r="U24" s="78">
        <f>SUMPRODUCT(LTA!F24:AJ24,LTA!F$102:AJ$102,LTA!F$103:AJ$103)</f>
        <v>35.473477000000003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-37</v>
      </c>
      <c r="AA24" s="117">
        <f>STOA!H24</f>
        <v>455.25999999999993</v>
      </c>
      <c r="AB24" s="117">
        <f>-STOA!N24</f>
        <v>0</v>
      </c>
      <c r="AC24">
        <f t="shared" si="0"/>
        <v>10.969597357806961</v>
      </c>
      <c r="AD24">
        <f t="shared" si="1"/>
        <v>1129.1050161797621</v>
      </c>
      <c r="AE24">
        <f>'IDT-1'!B24</f>
        <v>0</v>
      </c>
      <c r="AF24" s="26"/>
      <c r="AG24">
        <f t="shared" si="2"/>
        <v>1129.1050161797621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5.0064000000000002</v>
      </c>
      <c r="E25">
        <f>GT_NG!P25</f>
        <v>15.008605851979347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9.6153846153846159E-2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558.71977125495016</v>
      </c>
      <c r="P25" s="77">
        <v>118.13</v>
      </c>
      <c r="Q25" s="77">
        <v>14.37</v>
      </c>
      <c r="R25" s="80">
        <v>0</v>
      </c>
      <c r="S25" s="80">
        <v>0</v>
      </c>
      <c r="T25" s="78">
        <f>SUMPRODUCT(LTA!F25:AJ25,LTA!F$101:AJ$101,LTA!F$103:AJ$103)</f>
        <v>34.96</v>
      </c>
      <c r="U25" s="78">
        <f>SUMPRODUCT(LTA!F25:AJ25,LTA!F$102:AJ$102,LTA!F$103:AJ$103)</f>
        <v>35.103476999999998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-10</v>
      </c>
      <c r="AA25" s="117">
        <f>STOA!H25</f>
        <v>455.25999999999993</v>
      </c>
      <c r="AB25" s="117">
        <f>-STOA!N25</f>
        <v>0</v>
      </c>
      <c r="AC25">
        <f t="shared" si="0"/>
        <v>11.530662099107392</v>
      </c>
      <c r="AD25">
        <f t="shared" si="1"/>
        <v>1152.1237458539761</v>
      </c>
      <c r="AE25">
        <f>'IDT-1'!B25</f>
        <v>0</v>
      </c>
      <c r="AF25" s="26"/>
      <c r="AG25">
        <f t="shared" si="2"/>
        <v>1152.1237458539761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5.0064000000000002</v>
      </c>
      <c r="E26">
        <f>GT_NG!P26</f>
        <v>15.008605851979347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9.6153846153846159E-2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570.74548498817069</v>
      </c>
      <c r="P26" s="77">
        <v>118.13</v>
      </c>
      <c r="Q26" s="77">
        <v>14.37</v>
      </c>
      <c r="R26" s="80">
        <v>0</v>
      </c>
      <c r="S26" s="80">
        <v>0</v>
      </c>
      <c r="T26" s="78">
        <f>SUMPRODUCT(LTA!F26:AJ26,LTA!F$101:AJ$101,LTA!F$103:AJ$103)</f>
        <v>34.089999999999996</v>
      </c>
      <c r="U26" s="78">
        <f>SUMPRODUCT(LTA!F26:AJ26,LTA!F$102:AJ$102,LTA!F$103:AJ$103)</f>
        <v>34.963476999999997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455.25999999999993</v>
      </c>
      <c r="AB26" s="117">
        <f>-STOA!N26</f>
        <v>0</v>
      </c>
      <c r="AC26">
        <f t="shared" si="0"/>
        <v>11.423403446949241</v>
      </c>
      <c r="AD26">
        <f t="shared" si="1"/>
        <v>1186.2467182393545</v>
      </c>
      <c r="AE26">
        <f>'IDT-1'!B26</f>
        <v>0</v>
      </c>
      <c r="AF26" s="26"/>
      <c r="AG26">
        <f t="shared" si="2"/>
        <v>1186.2467182393545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5.0064000000000002</v>
      </c>
      <c r="E27">
        <f>GT_NG!P27</f>
        <v>15.008605851979347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9.6153846153846159E-2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596.67581931817483</v>
      </c>
      <c r="P27" s="77">
        <v>118.13</v>
      </c>
      <c r="Q27" s="77">
        <v>27.57</v>
      </c>
      <c r="R27" s="80">
        <v>1.0000000000000004</v>
      </c>
      <c r="S27" s="80">
        <v>0</v>
      </c>
      <c r="T27" s="78">
        <f>SUMPRODUCT(LTA!F27:AJ27,LTA!F$101:AJ$101,LTA!F$103:AJ$103)</f>
        <v>30.88</v>
      </c>
      <c r="U27" s="78">
        <f>SUMPRODUCT(LTA!F27:AJ27,LTA!F$102:AJ$102,LTA!F$103:AJ$103)</f>
        <v>34.843477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455.25999999999993</v>
      </c>
      <c r="AB27" s="117">
        <f>-STOA!N27</f>
        <v>0</v>
      </c>
      <c r="AC27">
        <f t="shared" si="0"/>
        <v>11.587440093653759</v>
      </c>
      <c r="AD27">
        <f t="shared" si="1"/>
        <v>1240.8830159226541</v>
      </c>
      <c r="AE27">
        <f>'IDT-1'!B27</f>
        <v>0</v>
      </c>
      <c r="AF27" s="26"/>
      <c r="AG27">
        <f t="shared" si="2"/>
        <v>1240.8830159226541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5.0064000000000002</v>
      </c>
      <c r="E28">
        <f>GT_NG!P28</f>
        <v>15.008605851979347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9.6153846153846159E-2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635.35918099147659</v>
      </c>
      <c r="P28" s="77">
        <v>118.14</v>
      </c>
      <c r="Q28" s="77">
        <v>27.57</v>
      </c>
      <c r="R28" s="80">
        <v>7.9700000000000006</v>
      </c>
      <c r="S28" s="80">
        <v>0</v>
      </c>
      <c r="T28" s="78">
        <f>SUMPRODUCT(LTA!F28:AJ28,LTA!F$101:AJ$101,LTA!F$103:AJ$103)</f>
        <v>32.980000000000004</v>
      </c>
      <c r="U28" s="78">
        <f>SUMPRODUCT(LTA!F28:AJ28,LTA!F$102:AJ$102,LTA!F$103:AJ$103)</f>
        <v>34.873477000000001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455.25999999999993</v>
      </c>
      <c r="AB28" s="117">
        <f>-STOA!N28</f>
        <v>0</v>
      </c>
      <c r="AC28">
        <f t="shared" si="0"/>
        <v>11.91036227363467</v>
      </c>
      <c r="AD28">
        <f t="shared" si="1"/>
        <v>1299.3534554159751</v>
      </c>
      <c r="AE28">
        <f>'IDT-1'!B28</f>
        <v>0</v>
      </c>
      <c r="AF28" s="26"/>
      <c r="AG28">
        <f t="shared" si="2"/>
        <v>1299.3534554159751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15.008605851979347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9.6153846153846159E-2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646.52097039614193</v>
      </c>
      <c r="P29" s="77">
        <v>118.14</v>
      </c>
      <c r="Q29" s="77">
        <v>27.57</v>
      </c>
      <c r="R29" s="80">
        <v>20.74</v>
      </c>
      <c r="S29" s="80">
        <v>0</v>
      </c>
      <c r="T29" s="78">
        <f>SUMPRODUCT(LTA!F29:AJ29,LTA!F$101:AJ$101,LTA!F$103:AJ$103)</f>
        <v>39.68</v>
      </c>
      <c r="U29" s="78">
        <f>SUMPRODUCT(LTA!F29:AJ29,LTA!F$102:AJ$102,LTA!F$103:AJ$103)</f>
        <v>34.933476999999996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455.25999999999993</v>
      </c>
      <c r="AB29" s="117">
        <f>-STOA!N29</f>
        <v>0</v>
      </c>
      <c r="AC29">
        <f t="shared" si="0"/>
        <v>12.091668745173772</v>
      </c>
      <c r="AD29">
        <f t="shared" si="1"/>
        <v>1339.8639383491013</v>
      </c>
      <c r="AE29">
        <f>'IDT-1'!B29</f>
        <v>0</v>
      </c>
      <c r="AF29" s="26"/>
      <c r="AG29">
        <f t="shared" si="2"/>
        <v>1339.8639383491013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15.008605851979347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9.6153846153846159E-2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641.63715310517341</v>
      </c>
      <c r="P30" s="77">
        <v>118.14</v>
      </c>
      <c r="Q30" s="77">
        <v>27.57</v>
      </c>
      <c r="R30" s="80">
        <v>32.79</v>
      </c>
      <c r="S30" s="80">
        <v>0</v>
      </c>
      <c r="T30" s="78">
        <f>SUMPRODUCT(LTA!F30:AJ30,LTA!F$101:AJ$101,LTA!F$103:AJ$103)</f>
        <v>49.760000000000005</v>
      </c>
      <c r="U30" s="78">
        <f>SUMPRODUCT(LTA!F30:AJ30,LTA!F$102:AJ$102,LTA!F$103:AJ$103)</f>
        <v>34.833477000000002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458.75999999999993</v>
      </c>
      <c r="AB30" s="117">
        <f>-STOA!N30</f>
        <v>0</v>
      </c>
      <c r="AC30">
        <f t="shared" si="0"/>
        <v>12.388770810801786</v>
      </c>
      <c r="AD30">
        <f t="shared" si="1"/>
        <v>1347.2130189925047</v>
      </c>
      <c r="AE30">
        <f>'IDT-1'!B30</f>
        <v>0</v>
      </c>
      <c r="AF30" s="26"/>
      <c r="AG30">
        <f t="shared" si="2"/>
        <v>1347.2130189925047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8.3439999999999994</v>
      </c>
      <c r="E31">
        <f>GT_NG!P31</f>
        <v>15.008605851979347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9.6153846153846159E-2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603.08909248257714</v>
      </c>
      <c r="P31" s="77">
        <v>118.14</v>
      </c>
      <c r="Q31" s="77">
        <v>14.37</v>
      </c>
      <c r="R31" s="80">
        <v>44.5</v>
      </c>
      <c r="S31" s="80">
        <v>0</v>
      </c>
      <c r="T31" s="78">
        <f>SUMPRODUCT(LTA!F31:AJ31,LTA!F$101:AJ$101,LTA!F$103:AJ$103)</f>
        <v>65.209999999999994</v>
      </c>
      <c r="U31" s="78">
        <f>SUMPRODUCT(LTA!F31:AJ31,LTA!F$102:AJ$102,LTA!F$103:AJ$103)</f>
        <v>34.183476999999996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471.74999999999994</v>
      </c>
      <c r="AB31" s="117">
        <f>-STOA!N31</f>
        <v>0</v>
      </c>
      <c r="AC31">
        <f t="shared" si="0"/>
        <v>12.372505649978308</v>
      </c>
      <c r="AD31">
        <f t="shared" si="1"/>
        <v>1331.3188235307321</v>
      </c>
      <c r="AE31">
        <f>'IDT-1'!B31</f>
        <v>0</v>
      </c>
      <c r="AF31" s="26"/>
      <c r="AG31">
        <f t="shared" si="2"/>
        <v>1331.3188235307321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8.3439999999999994</v>
      </c>
      <c r="E32">
        <f>GT_NG!P32</f>
        <v>15.008605851979347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9.6153846153846159E-2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579.63495404425953</v>
      </c>
      <c r="P32" s="77">
        <v>118.14000000000001</v>
      </c>
      <c r="Q32" s="77">
        <v>22.31</v>
      </c>
      <c r="R32" s="80">
        <v>46.5</v>
      </c>
      <c r="S32" s="80">
        <v>0</v>
      </c>
      <c r="T32" s="78">
        <f>SUMPRODUCT(LTA!F32:AJ32,LTA!F$101:AJ$101,LTA!F$103:AJ$103)</f>
        <v>82.399999999999991</v>
      </c>
      <c r="U32" s="78">
        <f>SUMPRODUCT(LTA!F32:AJ32,LTA!F$102:AJ$102,LTA!F$103:AJ$103)</f>
        <v>33.683477000000003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482.24999999999994</v>
      </c>
      <c r="AB32" s="117">
        <f>-STOA!N32</f>
        <v>0</v>
      </c>
      <c r="AC32">
        <f t="shared" si="0"/>
        <v>12.732562674820386</v>
      </c>
      <c r="AD32">
        <f t="shared" si="1"/>
        <v>1317.6346280675723</v>
      </c>
      <c r="AE32">
        <f>'IDT-1'!B32</f>
        <v>0</v>
      </c>
      <c r="AF32" s="26"/>
      <c r="AG32">
        <f t="shared" si="2"/>
        <v>1317.6346280675723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-58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15.008605851979347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9.6153846153846159E-2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568.56092961433649</v>
      </c>
      <c r="P33" s="77">
        <v>118.14000000000001</v>
      </c>
      <c r="Q33" s="77">
        <v>22.31</v>
      </c>
      <c r="R33" s="80">
        <v>46.5</v>
      </c>
      <c r="S33" s="80">
        <v>0</v>
      </c>
      <c r="T33" s="78">
        <f>SUMPRODUCT(LTA!F33:AJ33,LTA!F$101:AJ$101,LTA!F$103:AJ$103)</f>
        <v>104.69999999999999</v>
      </c>
      <c r="U33" s="78">
        <f>SUMPRODUCT(LTA!F33:AJ33,LTA!F$102:AJ$102,LTA!F$103:AJ$103)</f>
        <v>32.893477000000004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-27</v>
      </c>
      <c r="AA33" s="117">
        <f>STOA!H33</f>
        <v>492.74999999999994</v>
      </c>
      <c r="AB33" s="117">
        <f>-STOA!N33</f>
        <v>0</v>
      </c>
      <c r="AC33">
        <f t="shared" si="0"/>
        <v>13.117925377803163</v>
      </c>
      <c r="AD33">
        <f t="shared" si="1"/>
        <v>1318.8540409346663</v>
      </c>
      <c r="AE33">
        <f>'IDT-1'!B33</f>
        <v>0</v>
      </c>
      <c r="AF33" s="26"/>
      <c r="AG33">
        <f t="shared" si="2"/>
        <v>1318.8540409346663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-52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15.008605851979347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9.6153846153846159E-2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556.49494283175466</v>
      </c>
      <c r="P34" s="77">
        <v>118.13000000000001</v>
      </c>
      <c r="Q34" s="77">
        <v>22.31</v>
      </c>
      <c r="R34" s="80">
        <v>46.5</v>
      </c>
      <c r="S34" s="80">
        <v>0</v>
      </c>
      <c r="T34" s="78">
        <f>SUMPRODUCT(LTA!F34:AJ34,LTA!F$101:AJ$101,LTA!F$103:AJ$103)</f>
        <v>130.37</v>
      </c>
      <c r="U34" s="78">
        <f>SUMPRODUCT(LTA!F34:AJ34,LTA!F$102:AJ$102,LTA!F$103:AJ$103)</f>
        <v>32.223477000000003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-54</v>
      </c>
      <c r="AA34" s="117">
        <f>STOA!H34</f>
        <v>506.04999999999995</v>
      </c>
      <c r="AB34" s="117">
        <f>-STOA!N34</f>
        <v>0</v>
      </c>
      <c r="AC34">
        <f t="shared" si="0"/>
        <v>13.579528009693519</v>
      </c>
      <c r="AD34">
        <f t="shared" si="1"/>
        <v>1318.616451520194</v>
      </c>
      <c r="AE34">
        <f>'IDT-1'!B34</f>
        <v>0</v>
      </c>
      <c r="AF34" s="26"/>
      <c r="AG34">
        <f t="shared" si="2"/>
        <v>1318.616451520194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15.008605851979347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9.6153846153846159E-2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561.98056112826498</v>
      </c>
      <c r="P35" s="77">
        <v>118.86353018015565</v>
      </c>
      <c r="Q35" s="77">
        <v>22.31</v>
      </c>
      <c r="R35" s="80">
        <v>46.5</v>
      </c>
      <c r="S35" s="80">
        <v>0</v>
      </c>
      <c r="T35" s="78">
        <f>SUMPRODUCT(LTA!F35:AJ35,LTA!F$101:AJ$101,LTA!F$103:AJ$103)</f>
        <v>160.26</v>
      </c>
      <c r="U35" s="78">
        <f>SUMPRODUCT(LTA!F35:AJ35,LTA!F$102:AJ$102,LTA!F$103:AJ$103)</f>
        <v>30.503477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-97</v>
      </c>
      <c r="AA35" s="117">
        <f>STOA!H35</f>
        <v>520.73</v>
      </c>
      <c r="AB35" s="117">
        <f>-STOA!N35</f>
        <v>0</v>
      </c>
      <c r="AC35">
        <f t="shared" si="0"/>
        <v>14.295436596998433</v>
      </c>
      <c r="AD35">
        <f t="shared" si="1"/>
        <v>1334.9696914095555</v>
      </c>
      <c r="AE35">
        <f>'IDT-1'!B35</f>
        <v>0</v>
      </c>
      <c r="AF35" s="26"/>
      <c r="AG35">
        <f t="shared" si="2"/>
        <v>1334.9696914095555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15.008605851979347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9.6153846153846159E-2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553.58640776670552</v>
      </c>
      <c r="P36" s="77">
        <v>118.86353018015565</v>
      </c>
      <c r="Q36" s="77">
        <v>22.31</v>
      </c>
      <c r="R36" s="80">
        <v>46.5</v>
      </c>
      <c r="S36" s="80">
        <v>0</v>
      </c>
      <c r="T36" s="78">
        <f>SUMPRODUCT(LTA!F36:AJ36,LTA!F$101:AJ$101,LTA!F$103:AJ$103)</f>
        <v>191.88</v>
      </c>
      <c r="U36" s="78">
        <f>SUMPRODUCT(LTA!F36:AJ36,LTA!F$102:AJ$102,LTA!F$103:AJ$103)</f>
        <v>29.073476999999997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-117</v>
      </c>
      <c r="AA36" s="117">
        <f>STOA!H36</f>
        <v>536.83000000000004</v>
      </c>
      <c r="AB36" s="117">
        <f>-STOA!N36</f>
        <v>0</v>
      </c>
      <c r="AC36">
        <f t="shared" si="0"/>
        <v>14.833116980427203</v>
      </c>
      <c r="AD36">
        <f t="shared" si="1"/>
        <v>1349.3278576645673</v>
      </c>
      <c r="AE36">
        <f>'IDT-1'!B36</f>
        <v>0</v>
      </c>
      <c r="AF36" s="26"/>
      <c r="AG36">
        <f t="shared" si="2"/>
        <v>1349.3278576645673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15.008605851979347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9.6153846153846159E-2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560.49058629761953</v>
      </c>
      <c r="P37" s="77">
        <v>118.13000000000001</v>
      </c>
      <c r="Q37" s="77">
        <v>22.31</v>
      </c>
      <c r="R37" s="80">
        <v>46.5</v>
      </c>
      <c r="S37" s="80">
        <v>0</v>
      </c>
      <c r="T37" s="78">
        <f>SUMPRODUCT(LTA!F37:AJ37,LTA!F$101:AJ$101,LTA!F$103:AJ$103)</f>
        <v>220.49</v>
      </c>
      <c r="U37" s="78">
        <f>SUMPRODUCT(LTA!F37:AJ37,LTA!F$102:AJ$102,LTA!F$103:AJ$103)</f>
        <v>27.673476999999998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-150</v>
      </c>
      <c r="AA37" s="117">
        <f>STOA!H37</f>
        <v>550.83000000000004</v>
      </c>
      <c r="AB37" s="117">
        <f>-STOA!N37</f>
        <v>0</v>
      </c>
      <c r="AC37">
        <f t="shared" si="0"/>
        <v>15.729485572112425</v>
      </c>
      <c r="AD37">
        <f t="shared" si="1"/>
        <v>1341.8121374236403</v>
      </c>
      <c r="AE37">
        <f>'IDT-1'!B37</f>
        <v>0</v>
      </c>
      <c r="AF37" s="26"/>
      <c r="AG37">
        <f t="shared" si="2"/>
        <v>1341.8121374236403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15.008605851979347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9.6153846153846159E-2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549.34916467593166</v>
      </c>
      <c r="P38" s="77">
        <v>118.13000000000001</v>
      </c>
      <c r="Q38" s="77">
        <v>22.31</v>
      </c>
      <c r="R38" s="80">
        <v>46.5</v>
      </c>
      <c r="S38" s="80">
        <v>0</v>
      </c>
      <c r="T38" s="78">
        <f>SUMPRODUCT(LTA!F38:AJ38,LTA!F$101:AJ$101,LTA!F$103:AJ$103)</f>
        <v>242.15</v>
      </c>
      <c r="U38" s="78">
        <f>SUMPRODUCT(LTA!F38:AJ38,LTA!F$102:AJ$102,LTA!F$103:AJ$103)</f>
        <v>26.523477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-169</v>
      </c>
      <c r="AA38" s="117">
        <f>STOA!H38</f>
        <v>566.23</v>
      </c>
      <c r="AB38" s="117">
        <f>-STOA!N38</f>
        <v>0</v>
      </c>
      <c r="AC38">
        <f t="shared" si="0"/>
        <v>16.036230337063522</v>
      </c>
      <c r="AD38">
        <f t="shared" si="1"/>
        <v>1356.2739710370013</v>
      </c>
      <c r="AE38">
        <f>'IDT-1'!B38</f>
        <v>0</v>
      </c>
      <c r="AF38" s="26"/>
      <c r="AG38">
        <f t="shared" si="2"/>
        <v>1356.2739710370013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14.879518072289157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9.6153846153846159E-2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549.18399197242604</v>
      </c>
      <c r="P39" s="77">
        <v>118.13000000000001</v>
      </c>
      <c r="Q39" s="77">
        <v>22.31</v>
      </c>
      <c r="R39" s="80">
        <v>46.5</v>
      </c>
      <c r="S39" s="80">
        <v>0</v>
      </c>
      <c r="T39" s="78">
        <f>SUMPRODUCT(LTA!F39:AJ39,LTA!F$101:AJ$101,LTA!F$103:AJ$103)</f>
        <v>264.7</v>
      </c>
      <c r="U39" s="78">
        <f>SUMPRODUCT(LTA!F39:AJ39,LTA!F$102:AJ$102,LTA!F$103:AJ$103)</f>
        <v>28.043476999999999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-176</v>
      </c>
      <c r="AA39" s="117">
        <f>STOA!H39</f>
        <v>579.47</v>
      </c>
      <c r="AB39" s="117">
        <f>-STOA!N39</f>
        <v>0</v>
      </c>
      <c r="AC39">
        <f t="shared" si="0"/>
        <v>16.583922032866283</v>
      </c>
      <c r="AD39">
        <f t="shared" si="1"/>
        <v>1367.7420188580027</v>
      </c>
      <c r="AE39">
        <f>'IDT-1'!B39</f>
        <v>0</v>
      </c>
      <c r="AF39" s="26"/>
      <c r="AG39">
        <f t="shared" si="2"/>
        <v>1367.7420188580027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10.0128</v>
      </c>
      <c r="E40">
        <f>GT_NG!P40</f>
        <v>14.879518072289157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9.6153846153846159E-2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548.01235234742614</v>
      </c>
      <c r="P40" s="77">
        <v>118.13000000000001</v>
      </c>
      <c r="Q40" s="77">
        <v>22.31</v>
      </c>
      <c r="R40" s="80">
        <v>46.5</v>
      </c>
      <c r="S40" s="80">
        <v>0</v>
      </c>
      <c r="T40" s="78">
        <f>SUMPRODUCT(LTA!F40:AJ40,LTA!F$101:AJ$101,LTA!F$103:AJ$103)</f>
        <v>288.59000000000003</v>
      </c>
      <c r="U40" s="78">
        <f>SUMPRODUCT(LTA!F40:AJ40,LTA!F$102:AJ$102,LTA!F$103:AJ$103)</f>
        <v>28.063476999999995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-168</v>
      </c>
      <c r="AA40" s="117">
        <f>STOA!H40</f>
        <v>594.16999999999996</v>
      </c>
      <c r="AB40" s="117">
        <f>-STOA!N40</f>
        <v>0</v>
      </c>
      <c r="AC40">
        <f t="shared" si="0"/>
        <v>16.975526496821651</v>
      </c>
      <c r="AD40">
        <f t="shared" si="1"/>
        <v>1397.7887747690474</v>
      </c>
      <c r="AE40">
        <f>'IDT-1'!B40</f>
        <v>0</v>
      </c>
      <c r="AF40" s="26"/>
      <c r="AG40">
        <f t="shared" si="2"/>
        <v>1397.7887747690474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10.0128</v>
      </c>
      <c r="E41">
        <f>GT_NG!P41</f>
        <v>14.879518072289157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9.6153846153846159E-2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570.09649429363026</v>
      </c>
      <c r="P41" s="77">
        <v>57.99</v>
      </c>
      <c r="Q41" s="77">
        <v>22.31</v>
      </c>
      <c r="R41" s="80">
        <v>46.5</v>
      </c>
      <c r="S41" s="80">
        <v>0</v>
      </c>
      <c r="T41" s="78">
        <f>SUMPRODUCT(LTA!F41:AJ41,LTA!F$101:AJ$101,LTA!F$103:AJ$103)</f>
        <v>311.03000000000009</v>
      </c>
      <c r="U41" s="78">
        <f>SUMPRODUCT(LTA!F41:AJ41,LTA!F$102:AJ$102,LTA!F$103:AJ$103)</f>
        <v>28.163476999999997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-169</v>
      </c>
      <c r="AA41" s="117">
        <f>STOA!H41</f>
        <v>608.87</v>
      </c>
      <c r="AB41" s="117">
        <f>-STOA!N41</f>
        <v>0</v>
      </c>
      <c r="AC41">
        <f t="shared" si="0"/>
        <v>16.577709334971654</v>
      </c>
      <c r="AD41">
        <f t="shared" si="1"/>
        <v>1441.3707338771019</v>
      </c>
      <c r="AE41">
        <f>'IDT-1'!B41</f>
        <v>0</v>
      </c>
      <c r="AF41" s="26"/>
      <c r="AG41">
        <f t="shared" si="2"/>
        <v>1441.3707338771019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10.0128</v>
      </c>
      <c r="E42">
        <f>GT_NG!P42</f>
        <v>14.879518072289157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9.6153846153846159E-2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570.08656969333981</v>
      </c>
      <c r="P42" s="77">
        <v>57.99</v>
      </c>
      <c r="Q42" s="77">
        <v>22.31</v>
      </c>
      <c r="R42" s="80">
        <v>46.5</v>
      </c>
      <c r="S42" s="80">
        <v>0</v>
      </c>
      <c r="T42" s="78">
        <f>SUMPRODUCT(LTA!F42:AJ42,LTA!F$101:AJ$101,LTA!F$103:AJ$103)</f>
        <v>333.71</v>
      </c>
      <c r="U42" s="78">
        <f>SUMPRODUCT(LTA!F42:AJ42,LTA!F$102:AJ$102,LTA!F$103:AJ$103)</f>
        <v>28.263476999999998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-166</v>
      </c>
      <c r="AA42" s="117">
        <f>STOA!H42</f>
        <v>617.27</v>
      </c>
      <c r="AB42" s="117">
        <f>-STOA!N42</f>
        <v>0</v>
      </c>
      <c r="AC42">
        <f t="shared" si="0"/>
        <v>16.923031018666659</v>
      </c>
      <c r="AD42">
        <f t="shared" si="1"/>
        <v>1464.195487593116</v>
      </c>
      <c r="AE42">
        <f>'IDT-1'!B42</f>
        <v>0</v>
      </c>
      <c r="AF42" s="26"/>
      <c r="AG42">
        <f t="shared" si="2"/>
        <v>1464.195487593116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10.0128</v>
      </c>
      <c r="E43">
        <f>GT_NG!P43</f>
        <v>14.879518072289157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9.6153846153846159E-2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557.43902204972824</v>
      </c>
      <c r="P43" s="77">
        <v>57.99</v>
      </c>
      <c r="Q43" s="77">
        <v>22.31</v>
      </c>
      <c r="R43" s="80">
        <v>46.5</v>
      </c>
      <c r="S43" s="80">
        <v>0</v>
      </c>
      <c r="T43" s="78">
        <f>SUMPRODUCT(LTA!F43:AJ43,LTA!F$101:AJ$101,LTA!F$103:AJ$103)</f>
        <v>344.72999999999996</v>
      </c>
      <c r="U43" s="78">
        <f>SUMPRODUCT(LTA!F43:AJ43,LTA!F$102:AJ$102,LTA!F$103:AJ$103)</f>
        <v>28.993476999999999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-185</v>
      </c>
      <c r="AA43" s="117">
        <f>STOA!H43</f>
        <v>624.27</v>
      </c>
      <c r="AB43" s="117">
        <f>-STOA!N43</f>
        <v>0</v>
      </c>
      <c r="AC43">
        <f t="shared" si="0"/>
        <v>16.923463834269704</v>
      </c>
      <c r="AD43">
        <f t="shared" si="1"/>
        <v>1476.2975071339013</v>
      </c>
      <c r="AE43">
        <f>'IDT-1'!B43</f>
        <v>0</v>
      </c>
      <c r="AF43" s="26"/>
      <c r="AG43">
        <f t="shared" si="2"/>
        <v>1476.2975071339013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10.0128</v>
      </c>
      <c r="E44">
        <f>GT_NG!P44</f>
        <v>14.879518072289157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9.6153846153846159E-2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555.93068373470828</v>
      </c>
      <c r="P44" s="77">
        <v>57.99</v>
      </c>
      <c r="Q44" s="77">
        <v>22.31</v>
      </c>
      <c r="R44" s="80">
        <v>46.5</v>
      </c>
      <c r="S44" s="80">
        <v>0</v>
      </c>
      <c r="T44" s="78">
        <f>SUMPRODUCT(LTA!F44:AJ44,LTA!F$101:AJ$101,LTA!F$103:AJ$103)</f>
        <v>350.11999999999995</v>
      </c>
      <c r="U44" s="78">
        <f>SUMPRODUCT(LTA!F44:AJ44,LTA!F$102:AJ$102,LTA!F$103:AJ$103)</f>
        <v>29.013476999999998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-212</v>
      </c>
      <c r="AA44" s="117">
        <f>STOA!H44</f>
        <v>631.27</v>
      </c>
      <c r="AB44" s="117">
        <f>-STOA!N44</f>
        <v>0</v>
      </c>
      <c r="AC44">
        <f t="shared" si="0"/>
        <v>17.125935987363874</v>
      </c>
      <c r="AD44">
        <f t="shared" si="1"/>
        <v>1474.9966966657873</v>
      </c>
      <c r="AE44">
        <f>'IDT-1'!B44</f>
        <v>0</v>
      </c>
      <c r="AF44" s="26"/>
      <c r="AG44">
        <f t="shared" si="2"/>
        <v>1474.9966966657873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10.0128</v>
      </c>
      <c r="E45">
        <f>GT_NG!P45</f>
        <v>14.819659982563209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9.6153846153846159E-2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559.55233908485832</v>
      </c>
      <c r="P45" s="77">
        <v>57.99</v>
      </c>
      <c r="Q45" s="77">
        <v>22.31</v>
      </c>
      <c r="R45" s="80">
        <v>46.5</v>
      </c>
      <c r="S45" s="80">
        <v>0</v>
      </c>
      <c r="T45" s="78">
        <f>SUMPRODUCT(LTA!F45:AJ45,LTA!F$101:AJ$101,LTA!F$103:AJ$103)</f>
        <v>353.62</v>
      </c>
      <c r="U45" s="78">
        <f>SUMPRODUCT(LTA!F45:AJ45,LTA!F$102:AJ$102,LTA!F$103:AJ$103)</f>
        <v>29.203476999999999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-221</v>
      </c>
      <c r="AA45" s="117">
        <f>STOA!H45</f>
        <v>634.77</v>
      </c>
      <c r="AB45" s="117">
        <f>-STOA!N45</f>
        <v>0</v>
      </c>
      <c r="AC45">
        <f t="shared" si="0"/>
        <v>17.371479971132928</v>
      </c>
      <c r="AD45">
        <f t="shared" si="1"/>
        <v>1468.5029499424425</v>
      </c>
      <c r="AE45">
        <f>'IDT-1'!B45</f>
        <v>0</v>
      </c>
      <c r="AF45" s="26"/>
      <c r="AG45">
        <f t="shared" si="2"/>
        <v>1468.5029499424425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10.0128</v>
      </c>
      <c r="E46">
        <f>GT_NG!P46</f>
        <v>14.819659982563209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9.6153846153846159E-2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559.55233947695865</v>
      </c>
      <c r="P46" s="77">
        <v>57.99</v>
      </c>
      <c r="Q46" s="77">
        <v>22.31</v>
      </c>
      <c r="R46" s="80">
        <v>46.5</v>
      </c>
      <c r="S46" s="80">
        <v>0</v>
      </c>
      <c r="T46" s="78">
        <f>SUMPRODUCT(LTA!F46:AJ46,LTA!F$101:AJ$101,LTA!F$103:AJ$103)</f>
        <v>355.61</v>
      </c>
      <c r="U46" s="78">
        <f>SUMPRODUCT(LTA!F46:AJ46,LTA!F$102:AJ$102,LTA!F$103:AJ$103)</f>
        <v>29.173477000000002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-217</v>
      </c>
      <c r="AA46" s="117">
        <f>STOA!H46</f>
        <v>632.66999999999996</v>
      </c>
      <c r="AB46" s="117">
        <f>-STOA!N46</f>
        <v>0</v>
      </c>
      <c r="AC46">
        <f t="shared" si="0"/>
        <v>17.308101081928044</v>
      </c>
      <c r="AD46">
        <f t="shared" si="1"/>
        <v>1475.4263292237476</v>
      </c>
      <c r="AE46">
        <f>'IDT-1'!B46</f>
        <v>0</v>
      </c>
      <c r="AF46" s="26"/>
      <c r="AG46">
        <f t="shared" si="2"/>
        <v>1475.4263292237476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10.0128</v>
      </c>
      <c r="E47">
        <f>GT_NG!P47</f>
        <v>9.6991046446558489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9.6153846153846159E-2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539.69756960241966</v>
      </c>
      <c r="P47" s="77">
        <v>57.989999999999995</v>
      </c>
      <c r="Q47" s="77">
        <v>22.309999999999995</v>
      </c>
      <c r="R47" s="80">
        <v>46.5</v>
      </c>
      <c r="S47" s="80">
        <v>0</v>
      </c>
      <c r="T47" s="78">
        <f>SUMPRODUCT(LTA!F47:AJ47,LTA!F$101:AJ$101,LTA!F$103:AJ$103)</f>
        <v>357.12</v>
      </c>
      <c r="U47" s="78">
        <f>SUMPRODUCT(LTA!F47:AJ47,LTA!F$102:AJ$102,LTA!F$103:AJ$103)</f>
        <v>29.633476999999999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-188</v>
      </c>
      <c r="AA47" s="117">
        <f>STOA!H47</f>
        <v>634.77</v>
      </c>
      <c r="AB47" s="117">
        <f>-STOA!N47</f>
        <v>0</v>
      </c>
      <c r="AC47">
        <f t="shared" si="0"/>
        <v>16.902144098993141</v>
      </c>
      <c r="AD47">
        <f t="shared" si="1"/>
        <v>1526.1269609942362</v>
      </c>
      <c r="AE47">
        <f>'IDT-1'!B47</f>
        <v>0</v>
      </c>
      <c r="AF47" s="26"/>
      <c r="AG47">
        <f t="shared" si="2"/>
        <v>1526.1269609942362</v>
      </c>
      <c r="AI47" s="75">
        <f>PXIL!H47</f>
        <v>0</v>
      </c>
      <c r="AJ47" s="75">
        <f>PXIL!N47</f>
        <v>0</v>
      </c>
      <c r="AK47" s="75">
        <f>RTM_IEX!H47</f>
        <v>23.2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10.0128</v>
      </c>
      <c r="E48">
        <f>GT_NG!P48</f>
        <v>9.6991046446558489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9.6153846153846159E-2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539.69756960241966</v>
      </c>
      <c r="P48" s="77">
        <v>57.989999999999995</v>
      </c>
      <c r="Q48" s="77">
        <v>22.309999999999995</v>
      </c>
      <c r="R48" s="80">
        <v>46.5</v>
      </c>
      <c r="S48" s="80">
        <v>0</v>
      </c>
      <c r="T48" s="78">
        <f>SUMPRODUCT(LTA!F48:AJ48,LTA!F$101:AJ$101,LTA!F$103:AJ$103)</f>
        <v>357.88</v>
      </c>
      <c r="U48" s="78">
        <f>SUMPRODUCT(LTA!F48:AJ48,LTA!F$102:AJ$102,LTA!F$103:AJ$103)</f>
        <v>29.723476999999999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-181</v>
      </c>
      <c r="AA48" s="117">
        <f>STOA!H48</f>
        <v>638.27</v>
      </c>
      <c r="AB48" s="117">
        <f>-STOA!N48</f>
        <v>0</v>
      </c>
      <c r="AC48">
        <f t="shared" si="0"/>
        <v>16.801717206337774</v>
      </c>
      <c r="AD48">
        <f t="shared" si="1"/>
        <v>1528.8773878868915</v>
      </c>
      <c r="AE48">
        <f>'IDT-1'!B48</f>
        <v>0</v>
      </c>
      <c r="AF48" s="26"/>
      <c r="AG48">
        <f t="shared" si="2"/>
        <v>1528.8773878868915</v>
      </c>
      <c r="AI48" s="75">
        <f>PXIL!H48</f>
        <v>0</v>
      </c>
      <c r="AJ48" s="75">
        <f>PXIL!N48</f>
        <v>0</v>
      </c>
      <c r="AK48" s="75">
        <f>RTM_IEX!H48</f>
        <v>14.5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10.0128</v>
      </c>
      <c r="E49">
        <f>GT_NG!P49</f>
        <v>14.819659982563209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7.2380952380952379E-2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550.39495145062915</v>
      </c>
      <c r="P49" s="77">
        <v>57.989999999999995</v>
      </c>
      <c r="Q49" s="77">
        <v>22.309999999999995</v>
      </c>
      <c r="R49" s="80">
        <v>46.5</v>
      </c>
      <c r="S49" s="80">
        <v>0</v>
      </c>
      <c r="T49" s="78">
        <f>SUMPRODUCT(LTA!F49:AJ49,LTA!F$101:AJ$101,LTA!F$103:AJ$103)</f>
        <v>358.13</v>
      </c>
      <c r="U49" s="78">
        <f>SUMPRODUCT(LTA!F49:AJ49,LTA!F$102:AJ$102,LTA!F$103:AJ$103)</f>
        <v>29.803476999999997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-193</v>
      </c>
      <c r="AA49" s="117">
        <f>STOA!H49</f>
        <v>638.27</v>
      </c>
      <c r="AB49" s="117">
        <f>-STOA!N49</f>
        <v>0</v>
      </c>
      <c r="AC49">
        <f t="shared" si="0"/>
        <v>17.135155382376741</v>
      </c>
      <c r="AD49">
        <f t="shared" si="1"/>
        <v>1542.3281140031963</v>
      </c>
      <c r="AE49">
        <f>'IDT-1'!B49</f>
        <v>0</v>
      </c>
      <c r="AF49" s="26"/>
      <c r="AG49">
        <f t="shared" si="2"/>
        <v>1542.3281140031963</v>
      </c>
      <c r="AI49" s="75">
        <f>PXIL!H49</f>
        <v>0</v>
      </c>
      <c r="AJ49" s="75">
        <f>PXIL!N49</f>
        <v>0</v>
      </c>
      <c r="AK49" s="75">
        <f>RTM_IEX!H49</f>
        <v>24.16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10.0128</v>
      </c>
      <c r="E50">
        <f>GT_NG!P50</f>
        <v>14.406050520059434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7.2380952380952379E-2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557.90703851664432</v>
      </c>
      <c r="P50" s="77">
        <v>57.989999999999995</v>
      </c>
      <c r="Q50" s="77">
        <v>22.309999999999995</v>
      </c>
      <c r="R50" s="80">
        <v>46.5</v>
      </c>
      <c r="S50" s="80">
        <v>0</v>
      </c>
      <c r="T50" s="78">
        <f>SUMPRODUCT(LTA!F50:AJ50,LTA!F$101:AJ$101,LTA!F$103:AJ$103)</f>
        <v>358.56</v>
      </c>
      <c r="U50" s="78">
        <f>SUMPRODUCT(LTA!F50:AJ50,LTA!F$102:AJ$102,LTA!F$103:AJ$103)</f>
        <v>30.183477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-209</v>
      </c>
      <c r="AA50" s="117">
        <f>STOA!H50</f>
        <v>638.27</v>
      </c>
      <c r="AB50" s="117">
        <f>-STOA!N50</f>
        <v>0</v>
      </c>
      <c r="AC50">
        <f t="shared" si="0"/>
        <v>17.363872025642767</v>
      </c>
      <c r="AD50">
        <f t="shared" si="1"/>
        <v>1535.9478749634418</v>
      </c>
      <c r="AE50">
        <f>'IDT-1'!B50</f>
        <v>0</v>
      </c>
      <c r="AF50" s="26"/>
      <c r="AG50">
        <f t="shared" si="2"/>
        <v>1535.9478749634418</v>
      </c>
      <c r="AI50" s="75">
        <f>PXIL!H50</f>
        <v>0</v>
      </c>
      <c r="AJ50" s="75">
        <f>PXIL!N50</f>
        <v>0</v>
      </c>
      <c r="AK50" s="75">
        <f>RTM_IEX!H50</f>
        <v>26.1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10.0128</v>
      </c>
      <c r="E51">
        <f>GT_NG!P51</f>
        <v>14.406050520059434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7.2380952380952379E-2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550.24146827736899</v>
      </c>
      <c r="P51" s="77">
        <v>57.989999999999995</v>
      </c>
      <c r="Q51" s="77">
        <v>19.3</v>
      </c>
      <c r="R51" s="80">
        <v>46.5</v>
      </c>
      <c r="S51" s="80">
        <v>0</v>
      </c>
      <c r="T51" s="78">
        <f>SUMPRODUCT(LTA!F51:AJ51,LTA!F$101:AJ$101,LTA!F$103:AJ$103)</f>
        <v>358.55999999999995</v>
      </c>
      <c r="U51" s="78">
        <f>SUMPRODUCT(LTA!F51:AJ51,LTA!F$102:AJ$102,LTA!F$103:AJ$103)</f>
        <v>30.043476999999999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-226</v>
      </c>
      <c r="AA51" s="117">
        <f>STOA!H51</f>
        <v>638.27</v>
      </c>
      <c r="AB51" s="117">
        <f>-STOA!N51</f>
        <v>0</v>
      </c>
      <c r="AC51">
        <f t="shared" si="0"/>
        <v>17.921311175414463</v>
      </c>
      <c r="AD51">
        <f t="shared" si="1"/>
        <v>1564.5848655743946</v>
      </c>
      <c r="AE51">
        <f>'IDT-1'!B51</f>
        <v>0</v>
      </c>
      <c r="AF51" s="26"/>
      <c r="AG51">
        <f t="shared" si="2"/>
        <v>1564.5848655743946</v>
      </c>
      <c r="AI51" s="75">
        <f>PXIL!H51</f>
        <v>0</v>
      </c>
      <c r="AJ51" s="75">
        <f>PXIL!N51</f>
        <v>0</v>
      </c>
      <c r="AK51" s="75">
        <f>RTM_IEX!H51</f>
        <v>83.11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10.0128</v>
      </c>
      <c r="E52">
        <f>GT_NG!P52</f>
        <v>14.406050520059434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7.2380952380952379E-2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556.17706742136909</v>
      </c>
      <c r="P52" s="77">
        <v>118.13</v>
      </c>
      <c r="Q52" s="77">
        <v>20.72</v>
      </c>
      <c r="R52" s="80">
        <v>46.5</v>
      </c>
      <c r="S52" s="80">
        <v>0</v>
      </c>
      <c r="T52" s="78">
        <f>SUMPRODUCT(LTA!F52:AJ52,LTA!F$101:AJ$101,LTA!F$103:AJ$103)</f>
        <v>358.64</v>
      </c>
      <c r="U52" s="78">
        <f>SUMPRODUCT(LTA!F52:AJ52,LTA!F$102:AJ$102,LTA!F$103:AJ$103)</f>
        <v>30.693476999999998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-251</v>
      </c>
      <c r="AA52" s="117">
        <f>STOA!H52</f>
        <v>638.27</v>
      </c>
      <c r="AB52" s="117">
        <f>-STOA!N52</f>
        <v>0</v>
      </c>
      <c r="AC52">
        <f t="shared" si="0"/>
        <v>18.275929635936549</v>
      </c>
      <c r="AD52">
        <f t="shared" si="1"/>
        <v>1554.3058462578729</v>
      </c>
      <c r="AE52">
        <f>'IDT-1'!B52</f>
        <v>0</v>
      </c>
      <c r="AF52" s="26"/>
      <c r="AG52">
        <f t="shared" si="2"/>
        <v>1554.3058462578729</v>
      </c>
      <c r="AI52" s="75">
        <f>PXIL!H52</f>
        <v>0</v>
      </c>
      <c r="AJ52" s="75">
        <f>PXIL!N52</f>
        <v>0</v>
      </c>
      <c r="AK52" s="75">
        <f>RTM_IEX!H52</f>
        <v>29.96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10.0128</v>
      </c>
      <c r="E53">
        <f>GT_NG!P53</f>
        <v>14.406050520059434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7.2380952380952379E-2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554.93918229540964</v>
      </c>
      <c r="P53" s="77">
        <v>118.13</v>
      </c>
      <c r="Q53" s="77">
        <v>20.72</v>
      </c>
      <c r="R53" s="80">
        <v>46.5</v>
      </c>
      <c r="S53" s="80">
        <v>0</v>
      </c>
      <c r="T53" s="78">
        <f>SUMPRODUCT(LTA!F53:AJ53,LTA!F$101:AJ$101,LTA!F$103:AJ$103)</f>
        <v>360.33</v>
      </c>
      <c r="U53" s="78">
        <f>SUMPRODUCT(LTA!F53:AJ53,LTA!F$102:AJ$102,LTA!F$103:AJ$103)</f>
        <v>30.683477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-270</v>
      </c>
      <c r="AA53" s="117">
        <f>STOA!H53</f>
        <v>638.27</v>
      </c>
      <c r="AB53" s="117">
        <f>-STOA!N53</f>
        <v>0</v>
      </c>
      <c r="AC53">
        <f t="shared" si="0"/>
        <v>18.329440669749818</v>
      </c>
      <c r="AD53">
        <f t="shared" si="1"/>
        <v>1522.1644500981004</v>
      </c>
      <c r="AE53">
        <f>'IDT-1'!B53</f>
        <v>0</v>
      </c>
      <c r="AF53" s="26"/>
      <c r="AG53">
        <f t="shared" si="2"/>
        <v>1522.1644500981004</v>
      </c>
      <c r="AI53" s="75">
        <f>PXIL!H53</f>
        <v>0</v>
      </c>
      <c r="AJ53" s="75">
        <f>PXIL!N53</f>
        <v>0</v>
      </c>
      <c r="AK53" s="75">
        <f>RTM_IEX!H53</f>
        <v>16.43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10.0128</v>
      </c>
      <c r="E54">
        <f>GT_NG!P54</f>
        <v>14.406050520059434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7.2380952380952379E-2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550.90901299408176</v>
      </c>
      <c r="P54" s="77">
        <v>118.13</v>
      </c>
      <c r="Q54" s="77">
        <v>20.72</v>
      </c>
      <c r="R54" s="80">
        <v>46.5</v>
      </c>
      <c r="S54" s="80">
        <v>0</v>
      </c>
      <c r="T54" s="78">
        <f>SUMPRODUCT(LTA!F54:AJ54,LTA!F$101:AJ$101,LTA!F$103:AJ$103)</f>
        <v>361.43000000000006</v>
      </c>
      <c r="U54" s="78">
        <f>SUMPRODUCT(LTA!F54:AJ54,LTA!F$102:AJ$102,LTA!F$103:AJ$103)</f>
        <v>31.733477000000001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-297</v>
      </c>
      <c r="AA54" s="117">
        <f>STOA!H54</f>
        <v>638.27</v>
      </c>
      <c r="AB54" s="117">
        <f>-STOA!N54</f>
        <v>0</v>
      </c>
      <c r="AC54">
        <f t="shared" si="0"/>
        <v>18.612180622997407</v>
      </c>
      <c r="AD54">
        <f t="shared" si="1"/>
        <v>1499.7715408435249</v>
      </c>
      <c r="AE54">
        <f>'IDT-1'!B54</f>
        <v>0</v>
      </c>
      <c r="AF54" s="26"/>
      <c r="AG54">
        <f t="shared" si="2"/>
        <v>1499.7715408435249</v>
      </c>
      <c r="AI54" s="75">
        <f>PXIL!H54</f>
        <v>0</v>
      </c>
      <c r="AJ54" s="75">
        <f>PXIL!N54</f>
        <v>0</v>
      </c>
      <c r="AK54" s="75">
        <f>RTM_IEX!H54</f>
        <v>23.2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10.0128</v>
      </c>
      <c r="E55">
        <f>GT_NG!P55</f>
        <v>9.2953394706559269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7.2380952380952379E-2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520.98899772245056</v>
      </c>
      <c r="P55" s="77">
        <v>118.14000000000001</v>
      </c>
      <c r="Q55" s="77">
        <v>19.3</v>
      </c>
      <c r="R55" s="80">
        <v>46.5</v>
      </c>
      <c r="S55" s="80">
        <v>0</v>
      </c>
      <c r="T55" s="78">
        <f>SUMPRODUCT(LTA!F55:AJ55,LTA!F$101:AJ$101,LTA!F$103:AJ$103)</f>
        <v>362.65</v>
      </c>
      <c r="U55" s="78">
        <f>SUMPRODUCT(LTA!F55:AJ55,LTA!F$102:AJ$102,LTA!F$103:AJ$103)</f>
        <v>33.253477000000004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-326</v>
      </c>
      <c r="AA55" s="117">
        <f>STOA!H55</f>
        <v>638.27</v>
      </c>
      <c r="AB55" s="117">
        <f>-STOA!N55</f>
        <v>0</v>
      </c>
      <c r="AC55">
        <f t="shared" si="0"/>
        <v>19.032351929515965</v>
      </c>
      <c r="AD55">
        <f t="shared" si="1"/>
        <v>1488.8406432159716</v>
      </c>
      <c r="AE55">
        <f>'IDT-1'!B55</f>
        <v>0</v>
      </c>
      <c r="AF55" s="26"/>
      <c r="AG55">
        <f t="shared" si="2"/>
        <v>1488.8406432159716</v>
      </c>
      <c r="AI55" s="75">
        <f>PXIL!H55</f>
        <v>0</v>
      </c>
      <c r="AJ55" s="75">
        <f>PXIL!N55</f>
        <v>0</v>
      </c>
      <c r="AK55" s="75">
        <f>RTM_IEX!H55</f>
        <v>75.39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10.0128</v>
      </c>
      <c r="E56">
        <f>GT_NG!P56</f>
        <v>9.2953394706559269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7.2380952380952379E-2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533.95873211652179</v>
      </c>
      <c r="P56" s="77">
        <v>118.14000000000001</v>
      </c>
      <c r="Q56" s="77">
        <v>19.3</v>
      </c>
      <c r="R56" s="80">
        <v>46.5</v>
      </c>
      <c r="S56" s="80">
        <v>0</v>
      </c>
      <c r="T56" s="78">
        <f>SUMPRODUCT(LTA!F56:AJ56,LTA!F$101:AJ$101,LTA!F$103:AJ$103)</f>
        <v>363.27</v>
      </c>
      <c r="U56" s="78">
        <f>SUMPRODUCT(LTA!F56:AJ56,LTA!F$102:AJ$102,LTA!F$103:AJ$103)</f>
        <v>37.693477000000001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-346</v>
      </c>
      <c r="AA56" s="117">
        <f>STOA!H56</f>
        <v>638.27</v>
      </c>
      <c r="AB56" s="117">
        <f>-STOA!N56</f>
        <v>0</v>
      </c>
      <c r="AC56">
        <f t="shared" si="0"/>
        <v>19.207008142627696</v>
      </c>
      <c r="AD56">
        <f t="shared" si="1"/>
        <v>1468.3357213969307</v>
      </c>
      <c r="AE56">
        <f>'IDT-1'!B56</f>
        <v>0</v>
      </c>
      <c r="AF56" s="26"/>
      <c r="AG56">
        <f t="shared" si="2"/>
        <v>1468.3357213969307</v>
      </c>
      <c r="AI56" s="75">
        <f>PXIL!H56</f>
        <v>0</v>
      </c>
      <c r="AJ56" s="75">
        <f>PXIL!N56</f>
        <v>0</v>
      </c>
      <c r="AK56" s="75">
        <f>RTM_IEX!H56</f>
        <v>57.03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9.2953394706559269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7.2380952380952379E-2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538.07303540299893</v>
      </c>
      <c r="P57" s="77">
        <v>118.14000000000001</v>
      </c>
      <c r="Q57" s="77">
        <v>19.3</v>
      </c>
      <c r="R57" s="80">
        <v>46.5</v>
      </c>
      <c r="S57" s="80">
        <v>0</v>
      </c>
      <c r="T57" s="78">
        <f>SUMPRODUCT(LTA!F57:AJ57,LTA!F$101:AJ$101,LTA!F$103:AJ$103)</f>
        <v>366.23</v>
      </c>
      <c r="U57" s="78">
        <f>SUMPRODUCT(LTA!F57:AJ57,LTA!F$102:AJ$102,LTA!F$103:AJ$103)</f>
        <v>41.668197999999997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-354</v>
      </c>
      <c r="AA57" s="117">
        <f>STOA!H57</f>
        <v>638.27</v>
      </c>
      <c r="AB57" s="117">
        <f>-STOA!N57</f>
        <v>0</v>
      </c>
      <c r="AC57">
        <f t="shared" si="0"/>
        <v>19.706848576526259</v>
      </c>
      <c r="AD57">
        <f t="shared" si="1"/>
        <v>1508.5649052495096</v>
      </c>
      <c r="AE57">
        <f>'IDT-1'!B57</f>
        <v>0</v>
      </c>
      <c r="AF57" s="26"/>
      <c r="AG57">
        <f t="shared" si="2"/>
        <v>1508.5649052495096</v>
      </c>
      <c r="AI57" s="75">
        <f>PXIL!H57</f>
        <v>0</v>
      </c>
      <c r="AJ57" s="75">
        <f>PXIL!N57</f>
        <v>0</v>
      </c>
      <c r="AK57" s="75">
        <f>RTM_IEX!H57</f>
        <v>94.71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9.9323441328614201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7.2380952380952379E-2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538.07303540299893</v>
      </c>
      <c r="P58" s="77">
        <v>118.14000000000001</v>
      </c>
      <c r="Q58" s="77">
        <v>19.3</v>
      </c>
      <c r="R58" s="80">
        <v>46.5</v>
      </c>
      <c r="S58" s="80">
        <v>0</v>
      </c>
      <c r="T58" s="78">
        <f>SUMPRODUCT(LTA!F58:AJ58,LTA!F$101:AJ$101,LTA!F$103:AJ$103)</f>
        <v>367.29</v>
      </c>
      <c r="U58" s="78">
        <f>SUMPRODUCT(LTA!F58:AJ58,LTA!F$102:AJ$102,LTA!F$103:AJ$103)</f>
        <v>33.228197999999999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-364</v>
      </c>
      <c r="AA58" s="117">
        <f>STOA!H58</f>
        <v>638.27</v>
      </c>
      <c r="AB58" s="117">
        <f>-STOA!N58</f>
        <v>0</v>
      </c>
      <c r="AC58">
        <f t="shared" si="0"/>
        <v>19.940451492775619</v>
      </c>
      <c r="AD58">
        <f t="shared" si="1"/>
        <v>1514.7883069954657</v>
      </c>
      <c r="AE58">
        <f>'IDT-1'!B58</f>
        <v>0</v>
      </c>
      <c r="AF58" s="26"/>
      <c r="AG58">
        <f t="shared" si="2"/>
        <v>1514.7883069954657</v>
      </c>
      <c r="AI58" s="75">
        <f>PXIL!H58</f>
        <v>0</v>
      </c>
      <c r="AJ58" s="75">
        <f>PXIL!N58</f>
        <v>0</v>
      </c>
      <c r="AK58" s="75">
        <f>RTM_IEX!H58</f>
        <v>117.91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14.875035909221486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573.43698251825469</v>
      </c>
      <c r="P59" s="77">
        <v>118.14000000000001</v>
      </c>
      <c r="Q59" s="77">
        <v>27.570000000000004</v>
      </c>
      <c r="R59" s="80">
        <v>46.5</v>
      </c>
      <c r="S59" s="80">
        <v>0</v>
      </c>
      <c r="T59" s="78">
        <f>SUMPRODUCT(LTA!F59:AJ59,LTA!F$101:AJ$101,LTA!F$103:AJ$103)</f>
        <v>362.30000000000007</v>
      </c>
      <c r="U59" s="78">
        <f>SUMPRODUCT(LTA!F59:AJ59,LTA!F$102:AJ$102,LTA!F$103:AJ$103)</f>
        <v>31.089099000000001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-388</v>
      </c>
      <c r="AA59" s="117">
        <f>STOA!H59</f>
        <v>634.77</v>
      </c>
      <c r="AB59" s="117">
        <f>-STOA!N59</f>
        <v>0</v>
      </c>
      <c r="AC59">
        <f t="shared" si="0"/>
        <v>20.010747951973578</v>
      </c>
      <c r="AD59">
        <f t="shared" si="1"/>
        <v>1474.4931694755028</v>
      </c>
      <c r="AE59">
        <f>'IDT-1'!B59</f>
        <v>0</v>
      </c>
      <c r="AF59" s="26"/>
      <c r="AG59">
        <f t="shared" si="2"/>
        <v>1474.4931694755028</v>
      </c>
      <c r="AI59" s="75">
        <f>PXIL!H59</f>
        <v>0</v>
      </c>
      <c r="AJ59" s="75">
        <f>PXIL!N59</f>
        <v>0</v>
      </c>
      <c r="AK59" s="75">
        <f>RTM_IEX!H59</f>
        <v>63.79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14.875035909221486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580.05120511587745</v>
      </c>
      <c r="P60" s="77">
        <v>118.13</v>
      </c>
      <c r="Q60" s="77">
        <v>27.570000000000004</v>
      </c>
      <c r="R60" s="80">
        <v>46.5</v>
      </c>
      <c r="S60" s="80">
        <v>0</v>
      </c>
      <c r="T60" s="78">
        <f>SUMPRODUCT(LTA!F60:AJ60,LTA!F$101:AJ$101,LTA!F$103:AJ$103)</f>
        <v>362.39000000000004</v>
      </c>
      <c r="U60" s="78">
        <f>SUMPRODUCT(LTA!F60:AJ60,LTA!F$102:AJ$102,LTA!F$103:AJ$103)</f>
        <v>31.039099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-384</v>
      </c>
      <c r="AA60" s="117">
        <f>STOA!H60</f>
        <v>632.66999999999996</v>
      </c>
      <c r="AB60" s="117">
        <f>-STOA!N60</f>
        <v>0</v>
      </c>
      <c r="AC60">
        <f t="shared" si="0"/>
        <v>20.040744600743878</v>
      </c>
      <c r="AD60">
        <f t="shared" si="1"/>
        <v>1485.9073954243554</v>
      </c>
      <c r="AE60">
        <f>'IDT-1'!B60</f>
        <v>0</v>
      </c>
      <c r="AF60" s="26"/>
      <c r="AG60">
        <f t="shared" si="2"/>
        <v>1485.9073954243554</v>
      </c>
      <c r="AI60" s="75">
        <f>PXIL!H60</f>
        <v>0</v>
      </c>
      <c r="AJ60" s="75">
        <f>PXIL!N60</f>
        <v>0</v>
      </c>
      <c r="AK60" s="75">
        <f>RTM_IEX!H60</f>
        <v>66.69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14.875035909221486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600.21889712530253</v>
      </c>
      <c r="P61" s="77">
        <v>118.13</v>
      </c>
      <c r="Q61" s="77">
        <v>27.570000000000004</v>
      </c>
      <c r="R61" s="80">
        <v>46.5</v>
      </c>
      <c r="S61" s="80">
        <v>0</v>
      </c>
      <c r="T61" s="78">
        <f>SUMPRODUCT(LTA!F61:AJ61,LTA!F$101:AJ$101,LTA!F$103:AJ$103)</f>
        <v>361.46</v>
      </c>
      <c r="U61" s="78">
        <f>SUMPRODUCT(LTA!F61:AJ61,LTA!F$102:AJ$102,LTA!F$103:AJ$103)</f>
        <v>31.149099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-372</v>
      </c>
      <c r="AA61" s="117">
        <f>STOA!H61</f>
        <v>631.27</v>
      </c>
      <c r="AB61" s="117">
        <f>-STOA!N61</f>
        <v>0</v>
      </c>
      <c r="AC61">
        <f t="shared" si="0"/>
        <v>19.72641876016047</v>
      </c>
      <c r="AD61">
        <f t="shared" si="1"/>
        <v>1474.6094132743638</v>
      </c>
      <c r="AE61">
        <f>'IDT-1'!B61</f>
        <v>0</v>
      </c>
      <c r="AF61" s="26"/>
      <c r="AG61">
        <f t="shared" si="2"/>
        <v>1474.6094132743638</v>
      </c>
      <c r="AI61" s="75">
        <f>PXIL!H61</f>
        <v>0</v>
      </c>
      <c r="AJ61" s="75">
        <f>PXIL!N61</f>
        <v>0</v>
      </c>
      <c r="AK61" s="75">
        <f>RTM_IEX!H61</f>
        <v>25.13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14.875035909221486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600.21889712530253</v>
      </c>
      <c r="P62" s="77">
        <v>118.13</v>
      </c>
      <c r="Q62" s="77">
        <v>27.57</v>
      </c>
      <c r="R62" s="80">
        <v>46.5</v>
      </c>
      <c r="S62" s="80">
        <v>0</v>
      </c>
      <c r="T62" s="78">
        <f>SUMPRODUCT(LTA!F62:AJ62,LTA!F$101:AJ$101,LTA!F$103:AJ$103)</f>
        <v>359.88</v>
      </c>
      <c r="U62" s="78">
        <f>SUMPRODUCT(LTA!F62:AJ62,LTA!F$102:AJ$102,LTA!F$103:AJ$103)</f>
        <v>31.279099000000002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-367</v>
      </c>
      <c r="AA62" s="117">
        <f>STOA!H62</f>
        <v>627.77</v>
      </c>
      <c r="AB62" s="117">
        <f>-STOA!N62</f>
        <v>0</v>
      </c>
      <c r="AC62">
        <f t="shared" si="0"/>
        <v>19.783052122549496</v>
      </c>
      <c r="AD62">
        <f t="shared" si="1"/>
        <v>1491.0327799119746</v>
      </c>
      <c r="AE62">
        <f>'IDT-1'!B62</f>
        <v>0</v>
      </c>
      <c r="AF62" s="26"/>
      <c r="AG62">
        <f t="shared" si="2"/>
        <v>1491.0327799119746</v>
      </c>
      <c r="AI62" s="75">
        <f>PXIL!H62</f>
        <v>0</v>
      </c>
      <c r="AJ62" s="75">
        <f>PXIL!N62</f>
        <v>0</v>
      </c>
      <c r="AK62" s="75">
        <f>RTM_IEX!H62</f>
        <v>41.56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14.819659982563209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603.38825015218163</v>
      </c>
      <c r="P63" s="77">
        <v>118.13</v>
      </c>
      <c r="Q63" s="77">
        <v>27.57</v>
      </c>
      <c r="R63" s="80">
        <v>46.5</v>
      </c>
      <c r="S63" s="80">
        <v>0</v>
      </c>
      <c r="T63" s="78">
        <f>SUMPRODUCT(LTA!F63:AJ63,LTA!F$101:AJ$101,LTA!F$103:AJ$103)</f>
        <v>352.56000000000006</v>
      </c>
      <c r="U63" s="78">
        <f>SUMPRODUCT(LTA!F63:AJ63,LTA!F$102:AJ$102,LTA!F$103:AJ$103)</f>
        <v>51.509098999999999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-340</v>
      </c>
      <c r="AA63" s="117">
        <f>STOA!H63</f>
        <v>615.87</v>
      </c>
      <c r="AB63" s="117">
        <f>-STOA!N63</f>
        <v>0</v>
      </c>
      <c r="AC63">
        <f t="shared" si="0"/>
        <v>19.98630277236316</v>
      </c>
      <c r="AD63">
        <f t="shared" si="1"/>
        <v>1393.3935063623821</v>
      </c>
      <c r="AE63">
        <f>'IDT-1'!B63</f>
        <v>0</v>
      </c>
      <c r="AF63" s="26"/>
      <c r="AG63">
        <f t="shared" si="2"/>
        <v>1393.3935063623821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14.819659982563209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603.38825015218163</v>
      </c>
      <c r="P64" s="77">
        <v>118.13</v>
      </c>
      <c r="Q64" s="77">
        <v>27.57</v>
      </c>
      <c r="R64" s="80">
        <v>46.5</v>
      </c>
      <c r="S64" s="80">
        <v>0</v>
      </c>
      <c r="T64" s="78">
        <f>SUMPRODUCT(LTA!F64:AJ64,LTA!F$101:AJ$101,LTA!F$103:AJ$103)</f>
        <v>352.15999999999997</v>
      </c>
      <c r="U64" s="78">
        <f>SUMPRODUCT(LTA!F64:AJ64,LTA!F$102:AJ$102,LTA!F$103:AJ$103)</f>
        <v>54.809098999999996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-309</v>
      </c>
      <c r="AA64" s="117">
        <f>STOA!H64</f>
        <v>606.77</v>
      </c>
      <c r="AB64" s="117">
        <f>-STOA!N64</f>
        <v>0</v>
      </c>
      <c r="AC64">
        <f t="shared" si="0"/>
        <v>19.683155201741691</v>
      </c>
      <c r="AD64">
        <f t="shared" si="1"/>
        <v>1415.4966539330032</v>
      </c>
      <c r="AE64">
        <f>'IDT-1'!B64</f>
        <v>0</v>
      </c>
      <c r="AF64" s="26"/>
      <c r="AG64">
        <f t="shared" si="2"/>
        <v>1415.4966539330032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-90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14.819659982563209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603.38825015218163</v>
      </c>
      <c r="P65" s="77">
        <v>118.13</v>
      </c>
      <c r="Q65" s="77">
        <v>27.57</v>
      </c>
      <c r="R65" s="80">
        <v>46.5</v>
      </c>
      <c r="S65" s="80">
        <v>0</v>
      </c>
      <c r="T65" s="78">
        <f>SUMPRODUCT(LTA!F65:AJ65,LTA!F$101:AJ$101,LTA!F$103:AJ$103)</f>
        <v>355.47</v>
      </c>
      <c r="U65" s="78">
        <f>SUMPRODUCT(LTA!F65:AJ65,LTA!F$102:AJ$102,LTA!F$103:AJ$103)</f>
        <v>56.249098999999994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-280</v>
      </c>
      <c r="AA65" s="117">
        <f>STOA!H65</f>
        <v>599.77</v>
      </c>
      <c r="AB65" s="117">
        <f>-STOA!N65</f>
        <v>0</v>
      </c>
      <c r="AC65">
        <f t="shared" si="0"/>
        <v>20.045114685196086</v>
      </c>
      <c r="AD65">
        <f t="shared" si="1"/>
        <v>1369.8846944495488</v>
      </c>
      <c r="AE65">
        <f>'IDT-1'!B65</f>
        <v>0</v>
      </c>
      <c r="AF65" s="26"/>
      <c r="AG65">
        <f t="shared" si="2"/>
        <v>1369.8846944495488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-162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14.819659982563209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612.18094049704473</v>
      </c>
      <c r="P66" s="77">
        <v>118.13</v>
      </c>
      <c r="Q66" s="77">
        <v>27.57</v>
      </c>
      <c r="R66" s="80">
        <v>46.5</v>
      </c>
      <c r="S66" s="80">
        <v>0</v>
      </c>
      <c r="T66" s="78">
        <f>SUMPRODUCT(LTA!F66:AJ66,LTA!F$101:AJ$101,LTA!F$103:AJ$103)</f>
        <v>328.75</v>
      </c>
      <c r="U66" s="78">
        <f>SUMPRODUCT(LTA!F66:AJ66,LTA!F$102:AJ$102,LTA!F$103:AJ$103)</f>
        <v>58.659098999999998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-258</v>
      </c>
      <c r="AA66" s="117">
        <f>STOA!H66</f>
        <v>589.27</v>
      </c>
      <c r="AB66" s="117">
        <f>-STOA!N66</f>
        <v>0</v>
      </c>
      <c r="AC66">
        <f t="shared" si="0"/>
        <v>19.682990447397952</v>
      </c>
      <c r="AD66">
        <f t="shared" si="1"/>
        <v>1359.22950903221</v>
      </c>
      <c r="AE66">
        <f>'IDT-1'!B66</f>
        <v>0</v>
      </c>
      <c r="AF66" s="26"/>
      <c r="AG66">
        <f t="shared" si="2"/>
        <v>1359.22950903221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-169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14.819659982563209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618.91315681410026</v>
      </c>
      <c r="P67" s="77">
        <v>119.28</v>
      </c>
      <c r="Q67" s="77">
        <v>27.57</v>
      </c>
      <c r="R67" s="80">
        <v>46.5</v>
      </c>
      <c r="S67" s="80">
        <v>0</v>
      </c>
      <c r="T67" s="78">
        <f>SUMPRODUCT(LTA!F67:AJ67,LTA!F$101:AJ$101,LTA!F$103:AJ$103)</f>
        <v>306.51</v>
      </c>
      <c r="U67" s="78">
        <f>SUMPRODUCT(LTA!F67:AJ67,LTA!F$102:AJ$102,LTA!F$103:AJ$103)</f>
        <v>69.639099000000002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-235</v>
      </c>
      <c r="AA67" s="117">
        <f>STOA!H67</f>
        <v>573.16999999999996</v>
      </c>
      <c r="AB67" s="117">
        <f>-STOA!N67</f>
        <v>0</v>
      </c>
      <c r="AC67">
        <f t="shared" si="0"/>
        <v>19.893345434442441</v>
      </c>
      <c r="AD67">
        <f t="shared" si="1"/>
        <v>1296.5413703622212</v>
      </c>
      <c r="AE67">
        <f>'IDT-1'!B67</f>
        <v>0</v>
      </c>
      <c r="AF67" s="26"/>
      <c r="AG67">
        <f t="shared" si="2"/>
        <v>1296.5413703622212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-235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14.819659982563209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619.08265517696248</v>
      </c>
      <c r="P68" s="77">
        <v>119.28</v>
      </c>
      <c r="Q68" s="77">
        <v>27.57</v>
      </c>
      <c r="R68" s="80">
        <v>46.5</v>
      </c>
      <c r="S68" s="80">
        <v>0</v>
      </c>
      <c r="T68" s="78">
        <f>SUMPRODUCT(LTA!F68:AJ68,LTA!F$101:AJ$101,LTA!F$103:AJ$103)</f>
        <v>283.05</v>
      </c>
      <c r="U68" s="78">
        <f>SUMPRODUCT(LTA!F68:AJ68,LTA!F$102:AJ$102,LTA!F$103:AJ$103)</f>
        <v>72.089099000000004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-203</v>
      </c>
      <c r="AA68" s="117">
        <f>STOA!H68</f>
        <v>564.77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19.396319576936353</v>
      </c>
      <c r="AD68">
        <f t="shared" ref="AD68:AD98" si="4">SUM(B68:AB68,AI68:AR68)-AC68</f>
        <v>1294.7978945825894</v>
      </c>
      <c r="AE68">
        <f>'IDT-1'!B68</f>
        <v>0</v>
      </c>
      <c r="AF68" s="26"/>
      <c r="AG68">
        <f t="shared" ref="AG68:AG98" si="5">SUM(AD68:AF68)+AT68</f>
        <v>1294.7978945825894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-240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9.3507972027972031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603.22405992156098</v>
      </c>
      <c r="P69" s="77">
        <v>118.14000000000001</v>
      </c>
      <c r="Q69" s="77">
        <v>28.53</v>
      </c>
      <c r="R69" s="80">
        <v>46.5</v>
      </c>
      <c r="S69" s="80">
        <v>0</v>
      </c>
      <c r="T69" s="78">
        <f>SUMPRODUCT(LTA!F69:AJ69,LTA!F$101:AJ$101,LTA!F$103:AJ$103)</f>
        <v>254.5</v>
      </c>
      <c r="U69" s="78">
        <f>SUMPRODUCT(LTA!F69:AJ69,LTA!F$102:AJ$102,LTA!F$103:AJ$103)</f>
        <v>74.459099000000009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-152</v>
      </c>
      <c r="AA69" s="117">
        <f>STOA!H69</f>
        <v>547.27</v>
      </c>
      <c r="AB69" s="117">
        <f>-STOA!N69</f>
        <v>0</v>
      </c>
      <c r="AC69">
        <f t="shared" si="3"/>
        <v>18.263347912328573</v>
      </c>
      <c r="AD69">
        <f t="shared" si="4"/>
        <v>1293.7434082120294</v>
      </c>
      <c r="AE69">
        <f>'IDT-1'!B69</f>
        <v>0</v>
      </c>
      <c r="AF69" s="26"/>
      <c r="AG69">
        <f t="shared" si="5"/>
        <v>1293.7434082120294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-228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9.3507972027972031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604.70240612493478</v>
      </c>
      <c r="P70" s="77">
        <v>118.14000000000001</v>
      </c>
      <c r="Q70" s="77">
        <v>27.570000000000004</v>
      </c>
      <c r="R70" s="80">
        <v>46.5</v>
      </c>
      <c r="S70" s="80">
        <v>0</v>
      </c>
      <c r="T70" s="78">
        <f>SUMPRODUCT(LTA!F70:AJ70,LTA!F$101:AJ$101,LTA!F$103:AJ$103)</f>
        <v>223.19</v>
      </c>
      <c r="U70" s="78">
        <f>SUMPRODUCT(LTA!F70:AJ70,LTA!F$102:AJ$102,LTA!F$103:AJ$103)</f>
        <v>75.439098999999999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-86</v>
      </c>
      <c r="AA70" s="117">
        <f>STOA!H70</f>
        <v>526.27</v>
      </c>
      <c r="AB70" s="117">
        <f>-STOA!N70</f>
        <v>0</v>
      </c>
      <c r="AC70">
        <f t="shared" si="3"/>
        <v>17.345664600241911</v>
      </c>
      <c r="AD70">
        <f t="shared" si="4"/>
        <v>1296.8494377274901</v>
      </c>
      <c r="AE70">
        <f>'IDT-1'!B70</f>
        <v>0</v>
      </c>
      <c r="AF70" s="26"/>
      <c r="AG70">
        <f t="shared" si="5"/>
        <v>1296.8494377274901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9.3507972027972031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611.25047411316075</v>
      </c>
      <c r="P71" s="77">
        <v>118.14000000000001</v>
      </c>
      <c r="Q71" s="77">
        <v>24.440000000000005</v>
      </c>
      <c r="R71" s="80">
        <v>44.83</v>
      </c>
      <c r="S71" s="80">
        <v>0</v>
      </c>
      <c r="T71" s="78">
        <f>SUMPRODUCT(LTA!F71:AJ71,LTA!F$101:AJ$101,LTA!F$103:AJ$103)</f>
        <v>187.45</v>
      </c>
      <c r="U71" s="78">
        <f>SUMPRODUCT(LTA!F71:AJ71,LTA!F$102:AJ$102,LTA!F$103:AJ$103)</f>
        <v>77.149099000000007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-23</v>
      </c>
      <c r="AA71" s="117">
        <f>STOA!H71</f>
        <v>518.17999999999995</v>
      </c>
      <c r="AB71" s="117">
        <f>-STOA!N71</f>
        <v>0</v>
      </c>
      <c r="AC71">
        <f t="shared" si="3"/>
        <v>16.271263269240482</v>
      </c>
      <c r="AD71">
        <f t="shared" si="4"/>
        <v>1338.5519070467176</v>
      </c>
      <c r="AE71">
        <f>'IDT-1'!B71</f>
        <v>0</v>
      </c>
      <c r="AF71" s="26"/>
      <c r="AG71">
        <f t="shared" si="5"/>
        <v>1338.5519070467176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9.5864416008712219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611.19013874268387</v>
      </c>
      <c r="P72" s="77">
        <v>118.14000000000001</v>
      </c>
      <c r="Q72" s="77">
        <v>19.3</v>
      </c>
      <c r="R72" s="80">
        <v>31.78</v>
      </c>
      <c r="S72" s="80">
        <v>0</v>
      </c>
      <c r="T72" s="78">
        <f>SUMPRODUCT(LTA!F72:AJ72,LTA!F$101:AJ$101,LTA!F$103:AJ$103)</f>
        <v>133.29000000000002</v>
      </c>
      <c r="U72" s="78">
        <f>SUMPRODUCT(LTA!F72:AJ72,LTA!F$102:AJ$102,LTA!F$103:AJ$103)</f>
        <v>78.129099000000011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504.88</v>
      </c>
      <c r="AB72" s="117">
        <f>-STOA!N72</f>
        <v>0</v>
      </c>
      <c r="AC72">
        <f t="shared" si="3"/>
        <v>14.861850424518684</v>
      </c>
      <c r="AD72">
        <f t="shared" si="4"/>
        <v>1330.4666289190363</v>
      </c>
      <c r="AE72">
        <f>'IDT-1'!B72</f>
        <v>0</v>
      </c>
      <c r="AF72" s="26"/>
      <c r="AG72">
        <f t="shared" si="5"/>
        <v>1330.4666289190363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-171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9.5864416008712219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610.97263743903852</v>
      </c>
      <c r="P73" s="77">
        <v>118.14000000000001</v>
      </c>
      <c r="Q73" s="77">
        <v>19.3</v>
      </c>
      <c r="R73" s="80">
        <v>11.830000000000002</v>
      </c>
      <c r="S73" s="80">
        <v>0</v>
      </c>
      <c r="T73" s="78">
        <f>SUMPRODUCT(LTA!F73:AJ73,LTA!F$101:AJ$101,LTA!F$103:AJ$103)</f>
        <v>109.30999999999999</v>
      </c>
      <c r="U73" s="78">
        <f>SUMPRODUCT(LTA!F73:AJ73,LTA!F$102:AJ$102,LTA!F$103:AJ$103)</f>
        <v>50.679098999999994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492.28</v>
      </c>
      <c r="AB73" s="117">
        <f>-STOA!N73</f>
        <v>0</v>
      </c>
      <c r="AC73">
        <f t="shared" si="3"/>
        <v>13.357393446137809</v>
      </c>
      <c r="AD73">
        <f t="shared" si="4"/>
        <v>1333.7735845937718</v>
      </c>
      <c r="AE73">
        <f>'IDT-1'!B73</f>
        <v>0</v>
      </c>
      <c r="AF73" s="26"/>
      <c r="AG73">
        <f t="shared" si="5"/>
        <v>1333.7735845937718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9.5864416008712219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628.74354560180655</v>
      </c>
      <c r="P74" s="77">
        <v>118.14000000000001</v>
      </c>
      <c r="Q74" s="77">
        <v>19.3</v>
      </c>
      <c r="R74" s="80">
        <v>3.2</v>
      </c>
      <c r="S74" s="80">
        <v>0</v>
      </c>
      <c r="T74" s="78">
        <f>SUMPRODUCT(LTA!F74:AJ74,LTA!F$101:AJ$101,LTA!F$103:AJ$103)</f>
        <v>88.39</v>
      </c>
      <c r="U74" s="78">
        <f>SUMPRODUCT(LTA!F74:AJ74,LTA!F$102:AJ$102,LTA!F$103:AJ$103)</f>
        <v>50.019098999999997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485.28</v>
      </c>
      <c r="AB74" s="117">
        <f>-STOA!N74</f>
        <v>0</v>
      </c>
      <c r="AC74">
        <f t="shared" si="3"/>
        <v>12.946619994870893</v>
      </c>
      <c r="AD74">
        <f t="shared" si="4"/>
        <v>1341.7452662078069</v>
      </c>
      <c r="AE74">
        <f>'IDT-1'!B74</f>
        <v>0</v>
      </c>
      <c r="AF74" s="26"/>
      <c r="AG74">
        <f t="shared" si="5"/>
        <v>1341.7452662078069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-58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9.6656683909610681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640.0813852455916</v>
      </c>
      <c r="P75" s="77">
        <v>118.14000000000001</v>
      </c>
      <c r="Q75" s="77">
        <v>27.33</v>
      </c>
      <c r="R75" s="80">
        <v>0</v>
      </c>
      <c r="S75" s="80">
        <v>0</v>
      </c>
      <c r="T75" s="78">
        <f>SUMPRODUCT(LTA!F75:AJ75,LTA!F$101:AJ$101,LTA!F$103:AJ$103)</f>
        <v>70.720000000000013</v>
      </c>
      <c r="U75" s="78">
        <f>SUMPRODUCT(LTA!F75:AJ75,LTA!F$102:AJ$102,LTA!F$103:AJ$103)</f>
        <v>49.949098999999997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478.28</v>
      </c>
      <c r="AB75" s="117">
        <f>-STOA!N75</f>
        <v>0</v>
      </c>
      <c r="AC75">
        <f t="shared" si="3"/>
        <v>12.987297837277533</v>
      </c>
      <c r="AD75">
        <f t="shared" si="4"/>
        <v>1320.2116547992753</v>
      </c>
      <c r="AE75">
        <f>'IDT-1'!B75</f>
        <v>0</v>
      </c>
      <c r="AF75" s="26"/>
      <c r="AG75">
        <f t="shared" si="5"/>
        <v>1320.2116547992753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9.6656683909610681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659.17605230583672</v>
      </c>
      <c r="P76" s="77">
        <v>118.14000000000001</v>
      </c>
      <c r="Q76" s="77">
        <v>28.53</v>
      </c>
      <c r="R76" s="80">
        <v>0</v>
      </c>
      <c r="S76" s="80">
        <v>0</v>
      </c>
      <c r="T76" s="78">
        <f>SUMPRODUCT(LTA!F76:AJ76,LTA!F$101:AJ$101,LTA!F$103:AJ$103)</f>
        <v>58.260000000000005</v>
      </c>
      <c r="U76" s="78">
        <f>SUMPRODUCT(LTA!F76:AJ76,LTA!F$102:AJ$102,LTA!F$103:AJ$103)</f>
        <v>51.469099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464.28</v>
      </c>
      <c r="AB76" s="117">
        <f>-STOA!N76</f>
        <v>0</v>
      </c>
      <c r="AC76">
        <f t="shared" si="3"/>
        <v>12.981931417496471</v>
      </c>
      <c r="AD76">
        <f t="shared" si="4"/>
        <v>1311.5716882793013</v>
      </c>
      <c r="AE76">
        <f>'IDT-1'!B76</f>
        <v>0</v>
      </c>
      <c r="AF76" s="26"/>
      <c r="AG76">
        <f t="shared" si="5"/>
        <v>1311.5716882793013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-75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9.6656683909610681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670.06207338672573</v>
      </c>
      <c r="P77" s="77">
        <v>99.5</v>
      </c>
      <c r="Q77" s="77">
        <v>25.480000000000004</v>
      </c>
      <c r="R77" s="80">
        <v>0</v>
      </c>
      <c r="S77" s="80">
        <v>0</v>
      </c>
      <c r="T77" s="78">
        <f>SUMPRODUCT(LTA!F77:AJ77,LTA!F$101:AJ$101,LTA!F$103:AJ$103)</f>
        <v>53.43</v>
      </c>
      <c r="U77" s="78">
        <f>SUMPRODUCT(LTA!F77:AJ77,LTA!F$102:AJ$102,LTA!F$103:AJ$103)</f>
        <v>52.769098999999997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460.78</v>
      </c>
      <c r="AB77" s="117">
        <f>-STOA!N77</f>
        <v>0</v>
      </c>
      <c r="AC77">
        <f t="shared" si="3"/>
        <v>12.594161087431214</v>
      </c>
      <c r="AD77">
        <f t="shared" si="4"/>
        <v>1320.1254796902554</v>
      </c>
      <c r="AE77">
        <f>'IDT-1'!B77</f>
        <v>0</v>
      </c>
      <c r="AF77" s="26"/>
      <c r="AG77">
        <f t="shared" si="5"/>
        <v>1320.1254796902554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9.6656683909610681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692.60548979334101</v>
      </c>
      <c r="P78" s="77">
        <v>116.99548314867005</v>
      </c>
      <c r="Q78" s="77">
        <v>25.480000000000004</v>
      </c>
      <c r="R78" s="80">
        <v>0</v>
      </c>
      <c r="S78" s="80">
        <v>0</v>
      </c>
      <c r="T78" s="78">
        <f>SUMPRODUCT(LTA!F78:AJ78,LTA!F$101:AJ$101,LTA!F$103:AJ$103)</f>
        <v>50.8</v>
      </c>
      <c r="U78" s="78">
        <f>SUMPRODUCT(LTA!F78:AJ78,LTA!F$102:AJ$102,LTA!F$103:AJ$103)</f>
        <v>53.379098999999997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457.28</v>
      </c>
      <c r="AB78" s="117">
        <f>-STOA!N78</f>
        <v>0</v>
      </c>
      <c r="AC78">
        <f t="shared" si="3"/>
        <v>12.90680553103992</v>
      </c>
      <c r="AD78">
        <f t="shared" si="4"/>
        <v>1353.331734801932</v>
      </c>
      <c r="AE78">
        <f>'IDT-1'!B78</f>
        <v>0</v>
      </c>
      <c r="AF78" s="26"/>
      <c r="AG78">
        <f t="shared" si="5"/>
        <v>1353.331734801932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9.6656683909610681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692.48605530134682</v>
      </c>
      <c r="P79" s="77">
        <v>118.13</v>
      </c>
      <c r="Q79" s="77">
        <v>27.57</v>
      </c>
      <c r="R79" s="80">
        <v>0</v>
      </c>
      <c r="S79" s="80">
        <v>0</v>
      </c>
      <c r="T79" s="78">
        <f>SUMPRODUCT(LTA!F79:AJ79,LTA!F$101:AJ$101,LTA!F$103:AJ$103)</f>
        <v>49.41</v>
      </c>
      <c r="U79" s="78">
        <f>SUMPRODUCT(LTA!F79:AJ79,LTA!F$102:AJ$102,LTA!F$103:AJ$103)</f>
        <v>52.789099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457.28</v>
      </c>
      <c r="AB79" s="117">
        <f>-STOA!N79</f>
        <v>0</v>
      </c>
      <c r="AC79">
        <f t="shared" si="3"/>
        <v>12.863437490668904</v>
      </c>
      <c r="AD79">
        <f t="shared" si="4"/>
        <v>1360.5001852016389</v>
      </c>
      <c r="AE79">
        <f>'IDT-1'!B79</f>
        <v>0</v>
      </c>
      <c r="AF79" s="26"/>
      <c r="AG79">
        <f t="shared" si="5"/>
        <v>1360.5001852016389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9.6656683909610681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695.10462669953722</v>
      </c>
      <c r="P80" s="77">
        <v>118.13</v>
      </c>
      <c r="Q80" s="77">
        <v>27.57</v>
      </c>
      <c r="R80" s="80">
        <v>0</v>
      </c>
      <c r="S80" s="80">
        <v>0</v>
      </c>
      <c r="T80" s="78">
        <f>SUMPRODUCT(LTA!F80:AJ80,LTA!F$101:AJ$101,LTA!F$103:AJ$103)</f>
        <v>62.47</v>
      </c>
      <c r="U80" s="78">
        <f>SUMPRODUCT(LTA!F80:AJ80,LTA!F$102:AJ$102,LTA!F$103:AJ$103)</f>
        <v>51.719098999999993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457.28</v>
      </c>
      <c r="AB80" s="117">
        <f>-STOA!N80</f>
        <v>0</v>
      </c>
      <c r="AC80">
        <f t="shared" si="3"/>
        <v>12.97423666392859</v>
      </c>
      <c r="AD80">
        <f t="shared" si="4"/>
        <v>1376.9979574265697</v>
      </c>
      <c r="AE80">
        <f>'IDT-1'!B80</f>
        <v>0</v>
      </c>
      <c r="AF80" s="26"/>
      <c r="AG80">
        <f t="shared" si="5"/>
        <v>1376.9979574265697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9.6656683909610681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707.7836290618294</v>
      </c>
      <c r="P81" s="77">
        <v>118.13</v>
      </c>
      <c r="Q81" s="77">
        <v>27.57</v>
      </c>
      <c r="R81" s="80">
        <v>0</v>
      </c>
      <c r="S81" s="80">
        <v>0</v>
      </c>
      <c r="T81" s="78">
        <f>SUMPRODUCT(LTA!F81:AJ81,LTA!F$101:AJ$101,LTA!F$103:AJ$103)</f>
        <v>60.41</v>
      </c>
      <c r="U81" s="78">
        <f>SUMPRODUCT(LTA!F81:AJ81,LTA!F$102:AJ$102,LTA!F$103:AJ$103)</f>
        <v>76.479099000000005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457.28</v>
      </c>
      <c r="AB81" s="117">
        <f>-STOA!N81</f>
        <v>0</v>
      </c>
      <c r="AC81">
        <f t="shared" si="3"/>
        <v>13.054740569139682</v>
      </c>
      <c r="AD81">
        <f t="shared" si="4"/>
        <v>1438.2964558836507</v>
      </c>
      <c r="AE81">
        <f>'IDT-1'!B81</f>
        <v>0</v>
      </c>
      <c r="AF81" s="26"/>
      <c r="AG81">
        <f t="shared" si="5"/>
        <v>1438.2964558836507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9.6656683909610681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714.45534831538953</v>
      </c>
      <c r="P82" s="77">
        <v>118.13</v>
      </c>
      <c r="Q82" s="77">
        <v>27.57</v>
      </c>
      <c r="R82" s="80">
        <v>0</v>
      </c>
      <c r="S82" s="80">
        <v>0</v>
      </c>
      <c r="T82" s="78">
        <f>SUMPRODUCT(LTA!F82:AJ82,LTA!F$101:AJ$101,LTA!F$103:AJ$103)</f>
        <v>61.51</v>
      </c>
      <c r="U82" s="78">
        <f>SUMPRODUCT(LTA!F82:AJ82,LTA!F$102:AJ$102,LTA!F$103:AJ$103)</f>
        <v>74.799098999999998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457.28</v>
      </c>
      <c r="AB82" s="117">
        <f>-STOA!N82</f>
        <v>0</v>
      </c>
      <c r="AC82">
        <f t="shared" si="3"/>
        <v>13.223763356359548</v>
      </c>
      <c r="AD82">
        <f t="shared" si="4"/>
        <v>1431.219152349991</v>
      </c>
      <c r="AE82">
        <f>'IDT-1'!B82</f>
        <v>0</v>
      </c>
      <c r="AF82" s="26"/>
      <c r="AG82">
        <f t="shared" si="5"/>
        <v>1431.219152349991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9.6656683909610681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720.33520516210285</v>
      </c>
      <c r="P83" s="77">
        <v>118.13</v>
      </c>
      <c r="Q83" s="77">
        <v>27.57</v>
      </c>
      <c r="R83" s="80">
        <v>0</v>
      </c>
      <c r="S83" s="80">
        <v>0</v>
      </c>
      <c r="T83" s="78">
        <f>SUMPRODUCT(LTA!F83:AJ83,LTA!F$101:AJ$101,LTA!F$103:AJ$103)</f>
        <v>59.79</v>
      </c>
      <c r="U83" s="78">
        <f>SUMPRODUCT(LTA!F83:AJ83,LTA!F$102:AJ$102,LTA!F$103:AJ$103)</f>
        <v>72.939099000000013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457.3</v>
      </c>
      <c r="AB83" s="117">
        <f>-STOA!N83</f>
        <v>0</v>
      </c>
      <c r="AC83">
        <f t="shared" si="3"/>
        <v>13.421740647054534</v>
      </c>
      <c r="AD83">
        <f t="shared" si="4"/>
        <v>1413.3410319060094</v>
      </c>
      <c r="AE83">
        <f>'IDT-1'!B83</f>
        <v>0</v>
      </c>
      <c r="AF83" s="26"/>
      <c r="AG83">
        <f t="shared" si="5"/>
        <v>1413.3410319060094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9.9183457051961827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720.56392623760121</v>
      </c>
      <c r="P84" s="77">
        <v>118.13</v>
      </c>
      <c r="Q84" s="77">
        <v>27.57</v>
      </c>
      <c r="R84" s="80">
        <v>0</v>
      </c>
      <c r="S84" s="80">
        <v>0</v>
      </c>
      <c r="T84" s="78">
        <f>SUMPRODUCT(LTA!F84:AJ84,LTA!F$101:AJ$101,LTA!F$103:AJ$103)</f>
        <v>57.92</v>
      </c>
      <c r="U84" s="78">
        <f>SUMPRODUCT(LTA!F84:AJ84,LTA!F$102:AJ$102,LTA!F$103:AJ$103)</f>
        <v>71.48909900000001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457.3</v>
      </c>
      <c r="AB84" s="117">
        <f>-STOA!N84</f>
        <v>0</v>
      </c>
      <c r="AC84">
        <f t="shared" si="3"/>
        <v>13.547689120761509</v>
      </c>
      <c r="AD84">
        <f t="shared" si="4"/>
        <v>1393.3764818220359</v>
      </c>
      <c r="AE84">
        <f>'IDT-1'!B84</f>
        <v>0</v>
      </c>
      <c r="AF84" s="26"/>
      <c r="AG84">
        <f t="shared" si="5"/>
        <v>1393.3764818220359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9.9183457051961827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740.41527991233806</v>
      </c>
      <c r="P85" s="77">
        <v>118.13</v>
      </c>
      <c r="Q85" s="77">
        <v>27.57</v>
      </c>
      <c r="R85" s="80">
        <v>0</v>
      </c>
      <c r="S85" s="80">
        <v>0</v>
      </c>
      <c r="T85" s="78">
        <f>SUMPRODUCT(LTA!F85:AJ85,LTA!F$101:AJ$101,LTA!F$103:AJ$103)</f>
        <v>56.37</v>
      </c>
      <c r="U85" s="78">
        <f>SUMPRODUCT(LTA!F85:AJ85,LTA!F$102:AJ$102,LTA!F$103:AJ$103)</f>
        <v>69.889099000000002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457.3</v>
      </c>
      <c r="AB85" s="117">
        <f>-STOA!N85</f>
        <v>0</v>
      </c>
      <c r="AC85">
        <f t="shared" si="3"/>
        <v>14.413789362397015</v>
      </c>
      <c r="AD85">
        <f t="shared" si="4"/>
        <v>1328.2117352551372</v>
      </c>
      <c r="AE85">
        <f>'IDT-1'!B85</f>
        <v>0</v>
      </c>
      <c r="AF85" s="26"/>
      <c r="AG85">
        <f t="shared" si="5"/>
        <v>1328.2117352551372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9.9183457051961827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718.1797442298539</v>
      </c>
      <c r="P86" s="77">
        <v>118.13</v>
      </c>
      <c r="Q86" s="77">
        <v>27.57</v>
      </c>
      <c r="R86" s="80">
        <v>0</v>
      </c>
      <c r="S86" s="80">
        <v>0</v>
      </c>
      <c r="T86" s="78">
        <f>SUMPRODUCT(LTA!F86:AJ86,LTA!F$101:AJ$101,LTA!F$103:AJ$103)</f>
        <v>54.91</v>
      </c>
      <c r="U86" s="78">
        <f>SUMPRODUCT(LTA!F86:AJ86,LTA!F$102:AJ$102,LTA!F$103:AJ$103)</f>
        <v>68.809099000000003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457.3</v>
      </c>
      <c r="AB86" s="117">
        <f>-STOA!N86</f>
        <v>0</v>
      </c>
      <c r="AC86">
        <f t="shared" si="3"/>
        <v>14.169130265824567</v>
      </c>
      <c r="AD86">
        <f t="shared" si="4"/>
        <v>1306.6808586692255</v>
      </c>
      <c r="AE86">
        <f>'IDT-1'!B86</f>
        <v>0</v>
      </c>
      <c r="AF86" s="26"/>
      <c r="AG86">
        <f t="shared" si="5"/>
        <v>1306.6808586692255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9.9183457051961827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695.61360387622778</v>
      </c>
      <c r="P87" s="77">
        <v>118.13</v>
      </c>
      <c r="Q87" s="77">
        <v>27.57</v>
      </c>
      <c r="R87" s="80">
        <v>0</v>
      </c>
      <c r="S87" s="80">
        <v>0</v>
      </c>
      <c r="T87" s="78">
        <f>SUMPRODUCT(LTA!F87:AJ87,LTA!F$101:AJ$101,LTA!F$103:AJ$103)</f>
        <v>49.06</v>
      </c>
      <c r="U87" s="78">
        <f>SUMPRODUCT(LTA!F87:AJ87,LTA!F$102:AJ$102,LTA!F$103:AJ$103)</f>
        <v>46.479098999999998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457.3</v>
      </c>
      <c r="AB87" s="117">
        <f>-STOA!N87</f>
        <v>0</v>
      </c>
      <c r="AC87">
        <f t="shared" si="3"/>
        <v>13.900126781156564</v>
      </c>
      <c r="AD87">
        <f t="shared" si="4"/>
        <v>1236.2037218002674</v>
      </c>
      <c r="AE87">
        <f>'IDT-1'!B87</f>
        <v>0</v>
      </c>
      <c r="AF87" s="26"/>
      <c r="AG87">
        <f t="shared" si="5"/>
        <v>1236.2037218002674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9.9183457051961827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684.9748674434577</v>
      </c>
      <c r="P88" s="77">
        <v>118.13</v>
      </c>
      <c r="Q88" s="77">
        <v>27.57</v>
      </c>
      <c r="R88" s="80">
        <v>0</v>
      </c>
      <c r="S88" s="80">
        <v>0</v>
      </c>
      <c r="T88" s="78">
        <f>SUMPRODUCT(LTA!F88:AJ88,LTA!F$101:AJ$101,LTA!F$103:AJ$103)</f>
        <v>35.97</v>
      </c>
      <c r="U88" s="78">
        <f>SUMPRODUCT(LTA!F88:AJ88,LTA!F$102:AJ$102,LTA!F$103:AJ$103)</f>
        <v>45.389099000000002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457.3</v>
      </c>
      <c r="AB88" s="117">
        <f>-STOA!N88</f>
        <v>0</v>
      </c>
      <c r="AC88">
        <f t="shared" si="3"/>
        <v>13.717234410636969</v>
      </c>
      <c r="AD88">
        <f t="shared" si="4"/>
        <v>1207.5678777380169</v>
      </c>
      <c r="AE88">
        <f>'IDT-1'!B88</f>
        <v>0</v>
      </c>
      <c r="AF88" s="26"/>
      <c r="AG88">
        <f t="shared" si="5"/>
        <v>1207.5678777380169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9.9183457051961827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614.55570728136672</v>
      </c>
      <c r="P89" s="77">
        <v>118.13</v>
      </c>
      <c r="Q89" s="77">
        <v>17.399999999999999</v>
      </c>
      <c r="R89" s="80">
        <v>0</v>
      </c>
      <c r="S89" s="80">
        <v>0</v>
      </c>
      <c r="T89" s="78">
        <f>SUMPRODUCT(LTA!F89:AJ89,LTA!F$101:AJ$101,LTA!F$103:AJ$103)</f>
        <v>35.03</v>
      </c>
      <c r="U89" s="78">
        <f>SUMPRODUCT(LTA!F89:AJ89,LTA!F$102:AJ$102,LTA!F$103:AJ$103)</f>
        <v>44.489098999999996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457.3</v>
      </c>
      <c r="AB89" s="117">
        <f>-STOA!N89</f>
        <v>0</v>
      </c>
      <c r="AC89">
        <f t="shared" si="3"/>
        <v>12.654488955367144</v>
      </c>
      <c r="AD89">
        <f t="shared" si="4"/>
        <v>1164.2014630311955</v>
      </c>
      <c r="AE89">
        <f>'IDT-1'!B89</f>
        <v>0</v>
      </c>
      <c r="AF89" s="26"/>
      <c r="AG89">
        <f t="shared" si="5"/>
        <v>1164.2014630311955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-130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9.9183457051961827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619.29803821054315</v>
      </c>
      <c r="P90" s="77">
        <v>118.13</v>
      </c>
      <c r="Q90" s="77">
        <v>17.399999999999999</v>
      </c>
      <c r="R90" s="80">
        <v>0</v>
      </c>
      <c r="S90" s="80">
        <v>0</v>
      </c>
      <c r="T90" s="78">
        <f>SUMPRODUCT(LTA!F90:AJ90,LTA!F$101:AJ$101,LTA!F$103:AJ$103)</f>
        <v>33.730000000000004</v>
      </c>
      <c r="U90" s="78">
        <f>SUMPRODUCT(LTA!F90:AJ90,LTA!F$102:AJ$102,LTA!F$103:AJ$103)</f>
        <v>32.939098999999999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457.3</v>
      </c>
      <c r="AB90" s="117">
        <f>-STOA!N90</f>
        <v>0</v>
      </c>
      <c r="AC90">
        <f t="shared" si="3"/>
        <v>12.778460273032195</v>
      </c>
      <c r="AD90">
        <f t="shared" si="4"/>
        <v>1133.9698226427072</v>
      </c>
      <c r="AE90">
        <f>'IDT-1'!B90</f>
        <v>0</v>
      </c>
      <c r="AF90" s="26"/>
      <c r="AG90">
        <f t="shared" si="5"/>
        <v>1133.9698226427072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9.9183457051961827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640.02529145393066</v>
      </c>
      <c r="P91" s="77">
        <v>118.13</v>
      </c>
      <c r="Q91" s="77">
        <v>17.399999999999999</v>
      </c>
      <c r="R91" s="80">
        <v>0</v>
      </c>
      <c r="S91" s="80">
        <v>0</v>
      </c>
      <c r="T91" s="78">
        <f>SUMPRODUCT(LTA!F91:AJ91,LTA!F$101:AJ$101,LTA!F$103:AJ$103)</f>
        <v>24.05</v>
      </c>
      <c r="U91" s="78">
        <f>SUMPRODUCT(LTA!F91:AJ91,LTA!F$102:AJ$102,LTA!F$103:AJ$103)</f>
        <v>33.279098999999995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-15</v>
      </c>
      <c r="AA91" s="117">
        <f>STOA!H91</f>
        <v>456.29</v>
      </c>
      <c r="AB91" s="117">
        <f>-STOA!N91</f>
        <v>0</v>
      </c>
      <c r="AC91">
        <f t="shared" si="3"/>
        <v>12.541289383252778</v>
      </c>
      <c r="AD91">
        <f t="shared" si="4"/>
        <v>1181.5842467758739</v>
      </c>
      <c r="AE91">
        <f>'IDT-1'!B91</f>
        <v>0</v>
      </c>
      <c r="AF91" s="26"/>
      <c r="AG91">
        <f t="shared" si="5"/>
        <v>1181.5842467758739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9.9183457051961827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640.02529145393066</v>
      </c>
      <c r="P92" s="77">
        <v>118.13</v>
      </c>
      <c r="Q92" s="77">
        <v>17.399999999999999</v>
      </c>
      <c r="R92" s="80">
        <v>0</v>
      </c>
      <c r="S92" s="80">
        <v>0</v>
      </c>
      <c r="T92" s="78">
        <f>SUMPRODUCT(LTA!F92:AJ92,LTA!F$101:AJ$101,LTA!F$103:AJ$103)</f>
        <v>24.48</v>
      </c>
      <c r="U92" s="78">
        <f>SUMPRODUCT(LTA!F92:AJ92,LTA!F$102:AJ$102,LTA!F$103:AJ$103)</f>
        <v>33.599098999999995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-24</v>
      </c>
      <c r="AA92" s="117">
        <f>STOA!H92</f>
        <v>456.29</v>
      </c>
      <c r="AB92" s="117">
        <f>-STOA!N92</f>
        <v>0</v>
      </c>
      <c r="AC92">
        <f t="shared" si="3"/>
        <v>12.654426913519123</v>
      </c>
      <c r="AD92">
        <f t="shared" si="4"/>
        <v>1170.2211092456077</v>
      </c>
      <c r="AE92">
        <f>'IDT-1'!B92</f>
        <v>0</v>
      </c>
      <c r="AF92" s="26"/>
      <c r="AG92">
        <f t="shared" si="5"/>
        <v>1170.2211092456077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9.9183457051961827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640.02529145393066</v>
      </c>
      <c r="P93" s="77">
        <v>118.13</v>
      </c>
      <c r="Q93" s="77">
        <v>17.399999999999999</v>
      </c>
      <c r="R93" s="80">
        <v>0</v>
      </c>
      <c r="S93" s="80">
        <v>0</v>
      </c>
      <c r="T93" s="78">
        <f>SUMPRODUCT(LTA!F93:AJ93,LTA!F$101:AJ$101,LTA!F$103:AJ$103)</f>
        <v>25.009999999999998</v>
      </c>
      <c r="U93" s="78">
        <f>SUMPRODUCT(LTA!F93:AJ93,LTA!F$102:AJ$102,LTA!F$103:AJ$103)</f>
        <v>33.579098999999999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-38</v>
      </c>
      <c r="AA93" s="117">
        <f>STOA!H93</f>
        <v>456.29</v>
      </c>
      <c r="AB93" s="117">
        <f>-STOA!N93</f>
        <v>0</v>
      </c>
      <c r="AC93">
        <f t="shared" si="3"/>
        <v>12.800964953874246</v>
      </c>
      <c r="AD93">
        <f t="shared" si="4"/>
        <v>1154.5845712052526</v>
      </c>
      <c r="AE93">
        <f>'IDT-1'!B93</f>
        <v>0</v>
      </c>
      <c r="AF93" s="26"/>
      <c r="AG93">
        <f t="shared" si="5"/>
        <v>1154.5845712052526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-105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9.9183457051961827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635.72157558503068</v>
      </c>
      <c r="P94" s="77">
        <v>118.13</v>
      </c>
      <c r="Q94" s="77">
        <v>17.399999999999999</v>
      </c>
      <c r="R94" s="80">
        <v>0</v>
      </c>
      <c r="S94" s="80">
        <v>0</v>
      </c>
      <c r="T94" s="78">
        <f>SUMPRODUCT(LTA!F94:AJ94,LTA!F$101:AJ$101,LTA!F$103:AJ$103)</f>
        <v>24.81</v>
      </c>
      <c r="U94" s="78">
        <f>SUMPRODUCT(LTA!F94:AJ94,LTA!F$102:AJ$102,LTA!F$103:AJ$103)</f>
        <v>33.869098999999999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-51</v>
      </c>
      <c r="AA94" s="117">
        <f>STOA!H94</f>
        <v>456.29</v>
      </c>
      <c r="AB94" s="117">
        <f>-STOA!N94</f>
        <v>0</v>
      </c>
      <c r="AC94">
        <f t="shared" si="3"/>
        <v>12.852665529449881</v>
      </c>
      <c r="AD94">
        <f t="shared" si="4"/>
        <v>1140.3191547607769</v>
      </c>
      <c r="AE94">
        <f>'IDT-1'!B94</f>
        <v>0</v>
      </c>
      <c r="AF94" s="26"/>
      <c r="AG94">
        <f t="shared" si="5"/>
        <v>1140.3191547607769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10.0128</v>
      </c>
      <c r="E95">
        <f>GT_NG!P95</f>
        <v>9.9183457051961827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605.3338719854944</v>
      </c>
      <c r="P95" s="77">
        <v>118.13</v>
      </c>
      <c r="Q95" s="77">
        <v>17.399999999999999</v>
      </c>
      <c r="R95" s="80">
        <v>0</v>
      </c>
      <c r="S95" s="80">
        <v>0</v>
      </c>
      <c r="T95" s="78">
        <f>SUMPRODUCT(LTA!F95:AJ95,LTA!F$101:AJ$101,LTA!F$103:AJ$103)</f>
        <v>24.66</v>
      </c>
      <c r="U95" s="78">
        <f>SUMPRODUCT(LTA!F95:AJ95,LTA!F$102:AJ$102,LTA!F$103:AJ$103)</f>
        <v>34.079098999999999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-52</v>
      </c>
      <c r="AA95" s="117">
        <f>STOA!H95</f>
        <v>456.29</v>
      </c>
      <c r="AB95" s="117">
        <f>-STOA!N95</f>
        <v>0</v>
      </c>
      <c r="AC95">
        <f t="shared" si="3"/>
        <v>12.514756717596399</v>
      </c>
      <c r="AD95">
        <f t="shared" si="4"/>
        <v>1118.3293599730941</v>
      </c>
      <c r="AE95">
        <f>'IDT-1'!B95</f>
        <v>0</v>
      </c>
      <c r="AF95" s="26"/>
      <c r="AG95">
        <f t="shared" si="5"/>
        <v>1118.3293599730941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10.0128</v>
      </c>
      <c r="E96">
        <f>GT_NG!P96</f>
        <v>9.9183457051961827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594.33948584369762</v>
      </c>
      <c r="P96" s="77">
        <v>118.13</v>
      </c>
      <c r="Q96" s="77">
        <v>17.399999999999999</v>
      </c>
      <c r="R96" s="80">
        <v>0</v>
      </c>
      <c r="S96" s="80">
        <v>0</v>
      </c>
      <c r="T96" s="78">
        <f>SUMPRODUCT(LTA!F96:AJ96,LTA!F$101:AJ$101,LTA!F$103:AJ$103)</f>
        <v>25.400000000000002</v>
      </c>
      <c r="U96" s="78">
        <f>SUMPRODUCT(LTA!F96:AJ96,LTA!F$102:AJ$102,LTA!F$103:AJ$103)</f>
        <v>34.129098999999997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-51</v>
      </c>
      <c r="AA96" s="117">
        <f>STOA!H96</f>
        <v>456.29</v>
      </c>
      <c r="AB96" s="117">
        <f>-STOA!N96</f>
        <v>0</v>
      </c>
      <c r="AC96">
        <f t="shared" si="3"/>
        <v>12.451592502115174</v>
      </c>
      <c r="AD96">
        <f t="shared" si="4"/>
        <v>1105.1881380467787</v>
      </c>
      <c r="AE96">
        <f>'IDT-1'!B96</f>
        <v>0</v>
      </c>
      <c r="AF96" s="26"/>
      <c r="AG96">
        <f t="shared" si="5"/>
        <v>1105.1881380467787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-97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10.0128</v>
      </c>
      <c r="E97">
        <f>GT_NG!P97</f>
        <v>9.9183457051961827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593.79101367243254</v>
      </c>
      <c r="P97" s="77">
        <v>118.13</v>
      </c>
      <c r="Q97" s="77">
        <v>17.399999999999999</v>
      </c>
      <c r="R97" s="80">
        <v>0</v>
      </c>
      <c r="S97" s="80">
        <v>0</v>
      </c>
      <c r="T97" s="78">
        <f>SUMPRODUCT(LTA!F97:AJ97,LTA!F$101:AJ$101,LTA!F$103:AJ$103)</f>
        <v>25.630000000000003</v>
      </c>
      <c r="U97" s="78">
        <f>SUMPRODUCT(LTA!F97:AJ97,LTA!F$102:AJ$102,LTA!F$103:AJ$103)</f>
        <v>34.349098999999995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-56</v>
      </c>
      <c r="AA97" s="117">
        <f>STOA!H97</f>
        <v>456.29</v>
      </c>
      <c r="AB97" s="117">
        <f>-STOA!N97</f>
        <v>0</v>
      </c>
      <c r="AC97">
        <f t="shared" si="3"/>
        <v>12.823607302940244</v>
      </c>
      <c r="AD97">
        <f t="shared" si="4"/>
        <v>1062.7176510746885</v>
      </c>
      <c r="AE97">
        <f>'IDT-1'!B97</f>
        <v>0</v>
      </c>
      <c r="AF97" s="26"/>
      <c r="AG97">
        <f t="shared" si="5"/>
        <v>1062.7176510746885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10.0128</v>
      </c>
      <c r="E98">
        <f>GT_NG!P98</f>
        <v>9.9183457051961827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594.33465365222685</v>
      </c>
      <c r="P98" s="77">
        <v>118.13</v>
      </c>
      <c r="Q98" s="77">
        <v>17.399999999999999</v>
      </c>
      <c r="R98" s="80">
        <v>0</v>
      </c>
      <c r="S98" s="80">
        <v>0</v>
      </c>
      <c r="T98" s="78">
        <f>SUMPRODUCT(LTA!F98:AJ98,LTA!F$101:AJ$101,LTA!F$103:AJ$103)</f>
        <v>26.040000000000003</v>
      </c>
      <c r="U98" s="78">
        <f>SUMPRODUCT(LTA!F98:AJ98,LTA!F$102:AJ$102,LTA!F$103:AJ$103)</f>
        <v>34.449098999999997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-67</v>
      </c>
      <c r="AA98" s="117">
        <f>STOA!H98</f>
        <v>456.29</v>
      </c>
      <c r="AB98" s="117">
        <f>-STOA!N98</f>
        <v>0</v>
      </c>
      <c r="AC98">
        <f t="shared" si="3"/>
        <v>13.037076267772926</v>
      </c>
      <c r="AD98">
        <f t="shared" si="4"/>
        <v>1040.5578220896502</v>
      </c>
      <c r="AE98">
        <f>'IDT-1'!B98</f>
        <v>0</v>
      </c>
      <c r="AF98" s="26"/>
      <c r="AG98">
        <f t="shared" si="5"/>
        <v>1040.5578220896502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0.20693119999999995</v>
      </c>
      <c r="E99">
        <f t="shared" si="6"/>
        <v>0.31098182468596214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1.4751831501831471E-3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14.278773930751472</v>
      </c>
      <c r="P99" s="77">
        <f t="shared" si="6"/>
        <v>2.4407956970936509</v>
      </c>
      <c r="Q99" s="77">
        <f t="shared" si="6"/>
        <v>0.52791575188271067</v>
      </c>
      <c r="R99" s="80">
        <f t="shared" si="6"/>
        <v>0.50303500000000001</v>
      </c>
      <c r="S99" s="80">
        <f t="shared" si="6"/>
        <v>0</v>
      </c>
      <c r="T99" s="78">
        <f t="shared" si="6"/>
        <v>3.6182374999999984</v>
      </c>
      <c r="U99" s="78">
        <f t="shared" si="6"/>
        <v>1.0125770285000002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-2.8447499999999999</v>
      </c>
      <c r="AA99" s="117">
        <f t="shared" si="6"/>
        <v>12.401354999999999</v>
      </c>
      <c r="AB99" s="117">
        <f t="shared" si="6"/>
        <v>0</v>
      </c>
      <c r="AC99">
        <f t="shared" si="6"/>
        <v>0.35081195776357454</v>
      </c>
      <c r="AD99">
        <f t="shared" si="6"/>
        <v>30.828798658300411</v>
      </c>
      <c r="AE99">
        <f t="shared" si="6"/>
        <v>0</v>
      </c>
      <c r="AG99">
        <f t="shared" si="6"/>
        <v>30.828798658300411</v>
      </c>
      <c r="AI99">
        <f t="shared" si="6"/>
        <v>0</v>
      </c>
      <c r="AJ99">
        <f t="shared" si="6"/>
        <v>0</v>
      </c>
      <c r="AK99">
        <f t="shared" si="6"/>
        <v>0.20103250000000003</v>
      </c>
      <c r="AL99">
        <f t="shared" si="6"/>
        <v>-1.47875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45049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2.7995999999999999</v>
      </c>
      <c r="E3">
        <f>GT_NG!Q3</f>
        <v>6.9196787148594376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4.384615384615384E-2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526.32339615482169</v>
      </c>
      <c r="P3" s="77">
        <v>68.309999999999988</v>
      </c>
      <c r="Q3" s="77">
        <v>22.143547508412116</v>
      </c>
      <c r="R3" s="80">
        <v>0</v>
      </c>
      <c r="S3" s="80">
        <v>0</v>
      </c>
      <c r="T3" s="78">
        <f>SUMPRODUCT(LTA!F3:AJ3,LTA!F$101:AJ$101,LTA!F$104:AJ$104)</f>
        <v>24.31</v>
      </c>
      <c r="U3" s="78">
        <f>SUMPRODUCT(LTA!F3:AJ3,LTA!F$102:AJ$102,LTA!F$104:AJ$104)</f>
        <v>112.74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-205</v>
      </c>
      <c r="AA3" s="117">
        <f>STOA!I3</f>
        <v>62.019999999999996</v>
      </c>
      <c r="AB3" s="117">
        <f>-STOA!O3</f>
        <v>-130</v>
      </c>
      <c r="AC3">
        <f>SUMIF(B3:AB3,"&gt;0")*$AC$2-SUMIF(B3:AB3,"&lt;0")*($AC$2/(1-$AC$2))+SUMIF(AI3:AR3,"&gt;0")*$AC$2-SUMIF(AI3:AR3,"&lt;0")*($AC$2/(1-$AC$2))</f>
        <v>10.579749323016499</v>
      </c>
      <c r="AD3">
        <f>SUM(B3:AB3,AI3:AR3)-AC3</f>
        <v>518.6903192089228</v>
      </c>
      <c r="AE3">
        <f>'IDT-1'!C3</f>
        <v>0</v>
      </c>
      <c r="AF3" s="26"/>
      <c r="AG3">
        <f>SUM(AD3:AF3)</f>
        <v>518.6903192089228</v>
      </c>
      <c r="AI3" s="75">
        <f>PXIL!I3</f>
        <v>0</v>
      </c>
      <c r="AJ3" s="75">
        <f>PXIL!O3</f>
        <v>0</v>
      </c>
      <c r="AK3" s="75">
        <f>RTM_IEX!I3</f>
        <v>38.659999999999997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2.7995999999999999</v>
      </c>
      <c r="E4">
        <f>GT_NG!Q4</f>
        <v>6.9196787148594376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4.384615384615384E-2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525.33613419831761</v>
      </c>
      <c r="P4" s="77">
        <v>68.309999999999988</v>
      </c>
      <c r="Q4" s="77">
        <v>22.143547508412116</v>
      </c>
      <c r="R4" s="80">
        <v>0</v>
      </c>
      <c r="S4" s="80">
        <v>0</v>
      </c>
      <c r="T4" s="78">
        <f>SUMPRODUCT(LTA!F4:AJ4,LTA!F$101:AJ$101,LTA!F$104:AJ$104)</f>
        <v>22.86</v>
      </c>
      <c r="U4" s="78">
        <f>SUMPRODUCT(LTA!F4:AJ4,LTA!F$102:AJ$102,LTA!F$104:AJ$104)</f>
        <v>112.69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-210</v>
      </c>
      <c r="AA4" s="117">
        <f>STOA!I4</f>
        <v>62.019999999999996</v>
      </c>
      <c r="AB4" s="117">
        <f>-STOA!O4</f>
        <v>-130</v>
      </c>
      <c r="AC4">
        <f t="shared" ref="AC4:AC67" si="0">SUMIF(B4:AB4,"&gt;0")*$AC$2-SUMIF(B4:AB4,"&lt;0")*($AC$2/(1-$AC$2))+SUMIF(AI4:AR4,"&gt;0")*$AC$2-SUMIF(AI4:AR4,"&lt;0")*($AC$2/(1-$AC$2))</f>
        <v>10.60225205541024</v>
      </c>
      <c r="AD4">
        <f t="shared" ref="AD4:AD67" si="1">SUM(B4:AB4,AI4:AR4)-AC4</f>
        <v>511.18055452002505</v>
      </c>
      <c r="AE4">
        <f>'IDT-1'!C4</f>
        <v>0</v>
      </c>
      <c r="AF4" s="26"/>
      <c r="AG4">
        <f t="shared" ref="AG4:AG67" si="2">SUM(AD4:AF4)</f>
        <v>511.18055452002505</v>
      </c>
      <c r="AI4" s="75">
        <f>PXIL!I4</f>
        <v>0</v>
      </c>
      <c r="AJ4" s="75">
        <f>PXIL!O4</f>
        <v>0</v>
      </c>
      <c r="AK4" s="75">
        <f>RTM_IEX!I4</f>
        <v>38.659999999999997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7.0040160642570291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5.7692307692307689E-2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525.02605315737128</v>
      </c>
      <c r="P5" s="77">
        <v>68.31</v>
      </c>
      <c r="Q5" s="77">
        <v>22.143547508412116</v>
      </c>
      <c r="R5" s="80">
        <v>0</v>
      </c>
      <c r="S5" s="80">
        <v>0</v>
      </c>
      <c r="T5" s="78">
        <f>SUMPRODUCT(LTA!F5:AJ5,LTA!F$101:AJ$101,LTA!F$104:AJ$104)</f>
        <v>16.75</v>
      </c>
      <c r="U5" s="78">
        <f>SUMPRODUCT(LTA!F5:AJ5,LTA!F$102:AJ$102,LTA!F$104:AJ$104)</f>
        <v>112.69999999999999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-220</v>
      </c>
      <c r="AA5" s="117">
        <f>STOA!I5</f>
        <v>62.019999999999996</v>
      </c>
      <c r="AB5" s="117">
        <f>-STOA!O5</f>
        <v>-130</v>
      </c>
      <c r="AC5">
        <f t="shared" si="0"/>
        <v>10.763088632300409</v>
      </c>
      <c r="AD5">
        <f t="shared" si="1"/>
        <v>509.20782040543224</v>
      </c>
      <c r="AE5">
        <f>'IDT-1'!C5</f>
        <v>0</v>
      </c>
      <c r="AF5" s="26"/>
      <c r="AG5">
        <f t="shared" si="2"/>
        <v>509.20782040543224</v>
      </c>
      <c r="AI5" s="75">
        <f>PXIL!I5</f>
        <v>0</v>
      </c>
      <c r="AJ5" s="75">
        <f>PXIL!O5</f>
        <v>0</v>
      </c>
      <c r="AK5" s="75">
        <f>RTM_IEX!I5</f>
        <v>53.16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7.0040160642570291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5.7692307692307689E-2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525.7035696573713</v>
      </c>
      <c r="P6" s="77">
        <v>68.31</v>
      </c>
      <c r="Q6" s="77">
        <v>22.143547508412116</v>
      </c>
      <c r="R6" s="80">
        <v>0</v>
      </c>
      <c r="S6" s="80">
        <v>0</v>
      </c>
      <c r="T6" s="78">
        <f>SUMPRODUCT(LTA!F6:AJ6,LTA!F$101:AJ$101,LTA!F$104:AJ$104)</f>
        <v>17.190000000000001</v>
      </c>
      <c r="U6" s="78">
        <f>SUMPRODUCT(LTA!F6:AJ6,LTA!F$102:AJ$102,LTA!F$104:AJ$104)</f>
        <v>112.75999999999999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-225</v>
      </c>
      <c r="AA6" s="117">
        <f>STOA!I6</f>
        <v>62.019999999999996</v>
      </c>
      <c r="AB6" s="117">
        <f>-STOA!O6</f>
        <v>-130</v>
      </c>
      <c r="AC6">
        <f t="shared" si="0"/>
        <v>10.817753415111387</v>
      </c>
      <c r="AD6">
        <f t="shared" si="1"/>
        <v>505.32067212262132</v>
      </c>
      <c r="AE6">
        <f>'IDT-1'!C6</f>
        <v>0</v>
      </c>
      <c r="AF6" s="26"/>
      <c r="AG6">
        <f t="shared" si="2"/>
        <v>505.32067212262132</v>
      </c>
      <c r="AI6" s="75">
        <f>PXIL!I6</f>
        <v>0</v>
      </c>
      <c r="AJ6" s="75">
        <f>PXIL!O6</f>
        <v>0</v>
      </c>
      <c r="AK6" s="75">
        <f>RTM_IEX!I6</f>
        <v>53.15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7.0040160642570291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5.7692307692307689E-2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525.72572989676985</v>
      </c>
      <c r="P7" s="77">
        <v>68.31</v>
      </c>
      <c r="Q7" s="77">
        <v>22.143547508412116</v>
      </c>
      <c r="R7" s="80">
        <v>0</v>
      </c>
      <c r="S7" s="80">
        <v>0</v>
      </c>
      <c r="T7" s="78">
        <f>SUMPRODUCT(LTA!F7:AJ7,LTA!F$101:AJ$101,LTA!F$104:AJ$104)</f>
        <v>18.98</v>
      </c>
      <c r="U7" s="78">
        <f>SUMPRODUCT(LTA!F7:AJ7,LTA!F$102:AJ$102,LTA!F$104:AJ$104)</f>
        <v>112.81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-230</v>
      </c>
      <c r="AA7" s="117">
        <f>STOA!I7</f>
        <v>62.019999999999996</v>
      </c>
      <c r="AB7" s="117">
        <f>-STOA!O7</f>
        <v>-130</v>
      </c>
      <c r="AC7">
        <f t="shared" si="0"/>
        <v>10.87861906282907</v>
      </c>
      <c r="AD7">
        <f t="shared" si="1"/>
        <v>502.13196671430222</v>
      </c>
      <c r="AE7">
        <f>'IDT-1'!C7</f>
        <v>0</v>
      </c>
      <c r="AF7" s="26"/>
      <c r="AG7">
        <f t="shared" si="2"/>
        <v>502.13196671430222</v>
      </c>
      <c r="AI7" s="75">
        <f>PXIL!I7</f>
        <v>0</v>
      </c>
      <c r="AJ7" s="75">
        <f>PXIL!O7</f>
        <v>0</v>
      </c>
      <c r="AK7" s="75">
        <f>RTM_IEX!I7</f>
        <v>53.16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7.0040160642570291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5.7692307692307689E-2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519.05750795902691</v>
      </c>
      <c r="P8" s="77">
        <v>68.31</v>
      </c>
      <c r="Q8" s="77">
        <v>22.143547508412116</v>
      </c>
      <c r="R8" s="80">
        <v>0</v>
      </c>
      <c r="S8" s="80">
        <v>0</v>
      </c>
      <c r="T8" s="78">
        <f>SUMPRODUCT(LTA!F8:AJ8,LTA!F$101:AJ$101,LTA!F$104:AJ$104)</f>
        <v>21.13</v>
      </c>
      <c r="U8" s="78">
        <f>SUMPRODUCT(LTA!F8:AJ8,LTA!F$102:AJ$102,LTA!F$104:AJ$104)</f>
        <v>112.86999999999999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-240</v>
      </c>
      <c r="AA8" s="117">
        <f>STOA!I8</f>
        <v>62.019999999999996</v>
      </c>
      <c r="AB8" s="117">
        <f>-STOA!O8</f>
        <v>-130</v>
      </c>
      <c r="AC8">
        <f t="shared" si="0"/>
        <v>10.928167984998886</v>
      </c>
      <c r="AD8">
        <f t="shared" si="1"/>
        <v>487.62419585438948</v>
      </c>
      <c r="AE8">
        <f>'IDT-1'!C8</f>
        <v>0</v>
      </c>
      <c r="AF8" s="26"/>
      <c r="AG8">
        <f t="shared" si="2"/>
        <v>487.62419585438948</v>
      </c>
      <c r="AI8" s="75">
        <f>PXIL!I8</f>
        <v>0</v>
      </c>
      <c r="AJ8" s="75">
        <f>PXIL!O8</f>
        <v>0</v>
      </c>
      <c r="AK8" s="75">
        <f>RTM_IEX!I8</f>
        <v>53.16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7.0040160642570291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5.7692307692307689E-2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513.27858848000938</v>
      </c>
      <c r="P9" s="77">
        <v>69.240000000000009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23.45</v>
      </c>
      <c r="U9" s="78">
        <f>SUMPRODUCT(LTA!F9:AJ9,LTA!F$102:AJ$102,LTA!F$104:AJ$104)</f>
        <v>112.8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-189</v>
      </c>
      <c r="AA9" s="117">
        <f>STOA!I9</f>
        <v>62.019999999999996</v>
      </c>
      <c r="AB9" s="117">
        <f>-STOA!O9</f>
        <v>-130</v>
      </c>
      <c r="AC9">
        <f t="shared" si="0"/>
        <v>9.9799217718775459</v>
      </c>
      <c r="AD9">
        <f t="shared" si="1"/>
        <v>483.26997508008117</v>
      </c>
      <c r="AE9">
        <f>'IDT-1'!C9</f>
        <v>0</v>
      </c>
      <c r="AF9" s="26"/>
      <c r="AG9">
        <f t="shared" si="2"/>
        <v>483.26997508008117</v>
      </c>
      <c r="AI9" s="75">
        <f>PXIL!I9</f>
        <v>0</v>
      </c>
      <c r="AJ9" s="75">
        <f>PXIL!O9</f>
        <v>0</v>
      </c>
      <c r="AK9" s="75">
        <f>RTM_IEX!I9</f>
        <v>11.6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7.0040160642570291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5.7692307692307689E-2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513.45366259603884</v>
      </c>
      <c r="P10" s="77">
        <v>69.36</v>
      </c>
      <c r="Q10" s="77">
        <v>9.6600000000000019</v>
      </c>
      <c r="R10" s="80">
        <v>0</v>
      </c>
      <c r="S10" s="80">
        <v>0</v>
      </c>
      <c r="T10" s="78">
        <f>SUMPRODUCT(LTA!F10:AJ10,LTA!F$101:AJ$101,LTA!F$104:AJ$104)</f>
        <v>25.98</v>
      </c>
      <c r="U10" s="78">
        <f>SUMPRODUCT(LTA!F10:AJ10,LTA!F$102:AJ$102,LTA!F$104:AJ$104)</f>
        <v>112.82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-194</v>
      </c>
      <c r="AA10" s="117">
        <f>STOA!I10</f>
        <v>62.019999999999996</v>
      </c>
      <c r="AB10" s="117">
        <f>-STOA!O10</f>
        <v>-130</v>
      </c>
      <c r="AC10">
        <f t="shared" si="0"/>
        <v>10.029373061709581</v>
      </c>
      <c r="AD10">
        <f t="shared" si="1"/>
        <v>478.79559790627866</v>
      </c>
      <c r="AE10">
        <f>'IDT-1'!C10</f>
        <v>0</v>
      </c>
      <c r="AF10" s="26"/>
      <c r="AG10">
        <f t="shared" si="2"/>
        <v>478.79559790627866</v>
      </c>
      <c r="AI10" s="75">
        <f>PXIL!I10</f>
        <v>0</v>
      </c>
      <c r="AJ10" s="75">
        <f>PXIL!O10</f>
        <v>0</v>
      </c>
      <c r="AK10" s="75">
        <f>RTM_IEX!I10</f>
        <v>9.67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2.7995999999999999</v>
      </c>
      <c r="E11">
        <f>GT_NG!Q11</f>
        <v>7.0040160642570291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5.7692307692307689E-2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510.13327932453694</v>
      </c>
      <c r="P11" s="77">
        <v>69.220000000000013</v>
      </c>
      <c r="Q11" s="77">
        <v>12.9</v>
      </c>
      <c r="R11" s="80">
        <v>0</v>
      </c>
      <c r="S11" s="80">
        <v>0</v>
      </c>
      <c r="T11" s="78">
        <f>SUMPRODUCT(LTA!F11:AJ11,LTA!F$101:AJ$101,LTA!F$104:AJ$104)</f>
        <v>22.85</v>
      </c>
      <c r="U11" s="78">
        <f>SUMPRODUCT(LTA!F11:AJ11,LTA!F$102:AJ$102,LTA!F$104:AJ$104)</f>
        <v>112.41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-199</v>
      </c>
      <c r="AA11" s="117">
        <f>STOA!I11</f>
        <v>62.019999999999996</v>
      </c>
      <c r="AB11" s="117">
        <f>-STOA!O11</f>
        <v>-130</v>
      </c>
      <c r="AC11">
        <f t="shared" si="0"/>
        <v>10.04067232653134</v>
      </c>
      <c r="AD11">
        <f t="shared" si="1"/>
        <v>470.02391536995492</v>
      </c>
      <c r="AE11">
        <f>'IDT-1'!C11</f>
        <v>0</v>
      </c>
      <c r="AF11" s="26"/>
      <c r="AG11">
        <f t="shared" si="2"/>
        <v>470.02391536995492</v>
      </c>
      <c r="AI11" s="75">
        <f>PXIL!I11</f>
        <v>0</v>
      </c>
      <c r="AJ11" s="75">
        <f>PXIL!O11</f>
        <v>0</v>
      </c>
      <c r="AK11" s="75">
        <f>RTM_IEX!I11</f>
        <v>9.67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2.7995999999999999</v>
      </c>
      <c r="E12">
        <f>GT_NG!Q12</f>
        <v>7.0040160642570291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5.7692307692307689E-2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513.61214294128797</v>
      </c>
      <c r="P12" s="77">
        <v>69.320000000000007</v>
      </c>
      <c r="Q12" s="77">
        <v>12.9</v>
      </c>
      <c r="R12" s="80">
        <v>0</v>
      </c>
      <c r="S12" s="80">
        <v>0</v>
      </c>
      <c r="T12" s="78">
        <f>SUMPRODUCT(LTA!F12:AJ12,LTA!F$101:AJ$101,LTA!F$104:AJ$104)</f>
        <v>20.76</v>
      </c>
      <c r="U12" s="78">
        <f>SUMPRODUCT(LTA!F12:AJ12,LTA!F$102:AJ$102,LTA!F$104:AJ$104)</f>
        <v>112.06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-204</v>
      </c>
      <c r="AA12" s="117">
        <f>STOA!I12</f>
        <v>62.019999999999996</v>
      </c>
      <c r="AB12" s="117">
        <f>-STOA!O12</f>
        <v>-130</v>
      </c>
      <c r="AC12">
        <f t="shared" si="0"/>
        <v>10.086548963969726</v>
      </c>
      <c r="AD12">
        <f t="shared" si="1"/>
        <v>465.14690234926752</v>
      </c>
      <c r="AE12">
        <f>'IDT-1'!C12</f>
        <v>0</v>
      </c>
      <c r="AF12" s="26"/>
      <c r="AG12">
        <f t="shared" si="2"/>
        <v>465.14690234926752</v>
      </c>
      <c r="AI12" s="75">
        <f>PXIL!I12</f>
        <v>0</v>
      </c>
      <c r="AJ12" s="75">
        <f>PXIL!O12</f>
        <v>0</v>
      </c>
      <c r="AK12" s="75">
        <f>RTM_IEX!I12</f>
        <v>8.6999999999999993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2.7995999999999999</v>
      </c>
      <c r="E13">
        <f>GT_NG!Q13</f>
        <v>7.0040160642570291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5.7692307692307689E-2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520.3631995257241</v>
      </c>
      <c r="P13" s="77">
        <v>50</v>
      </c>
      <c r="Q13" s="77">
        <v>12.9</v>
      </c>
      <c r="R13" s="80">
        <v>0</v>
      </c>
      <c r="S13" s="80">
        <v>0</v>
      </c>
      <c r="T13" s="78">
        <f>SUMPRODUCT(LTA!F13:AJ13,LTA!F$101:AJ$101,LTA!F$104:AJ$104)</f>
        <v>19.829999999999998</v>
      </c>
      <c r="U13" s="78">
        <f>SUMPRODUCT(LTA!F13:AJ13,LTA!F$102:AJ$102,LTA!F$104:AJ$104)</f>
        <v>111.63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-195</v>
      </c>
      <c r="AA13" s="117">
        <f>STOA!I13</f>
        <v>62.019999999999996</v>
      </c>
      <c r="AB13" s="117">
        <f>-STOA!O13</f>
        <v>-130</v>
      </c>
      <c r="AC13">
        <f t="shared" si="0"/>
        <v>9.8415671142130048</v>
      </c>
      <c r="AD13">
        <f t="shared" si="1"/>
        <v>455.63294078346047</v>
      </c>
      <c r="AE13">
        <f>'IDT-1'!C13</f>
        <v>0</v>
      </c>
      <c r="AF13" s="26"/>
      <c r="AG13">
        <f t="shared" si="2"/>
        <v>455.63294078346047</v>
      </c>
      <c r="AI13" s="75">
        <f>PXIL!I13</f>
        <v>0</v>
      </c>
      <c r="AJ13" s="75">
        <f>PXIL!O13</f>
        <v>0</v>
      </c>
      <c r="AK13" s="75">
        <f>RTM_IEX!I13</f>
        <v>3.87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2.7995999999999999</v>
      </c>
      <c r="E14">
        <f>GT_NG!Q14</f>
        <v>7.0040160642570291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5.7692307692307689E-2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520.3631995257241</v>
      </c>
      <c r="P14" s="77">
        <v>48.326503400376211</v>
      </c>
      <c r="Q14" s="77">
        <v>12.9</v>
      </c>
      <c r="R14" s="80">
        <v>0</v>
      </c>
      <c r="S14" s="80">
        <v>0</v>
      </c>
      <c r="T14" s="78">
        <f>SUMPRODUCT(LTA!F14:AJ14,LTA!F$101:AJ$101,LTA!F$104:AJ$104)</f>
        <v>19.079999999999998</v>
      </c>
      <c r="U14" s="78">
        <f>SUMPRODUCT(LTA!F14:AJ14,LTA!F$102:AJ$102,LTA!F$104:AJ$104)</f>
        <v>111.21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-200</v>
      </c>
      <c r="AA14" s="117">
        <f>STOA!I14</f>
        <v>62.019999999999996</v>
      </c>
      <c r="AB14" s="117">
        <f>-STOA!O14</f>
        <v>-130</v>
      </c>
      <c r="AC14">
        <f t="shared" si="0"/>
        <v>9.886454981747292</v>
      </c>
      <c r="AD14">
        <f t="shared" si="1"/>
        <v>450.64455631630233</v>
      </c>
      <c r="AE14">
        <f>'IDT-1'!C14</f>
        <v>0</v>
      </c>
      <c r="AF14" s="26"/>
      <c r="AG14">
        <f t="shared" si="2"/>
        <v>450.64455631630233</v>
      </c>
      <c r="AI14" s="75">
        <f>PXIL!I14</f>
        <v>0</v>
      </c>
      <c r="AJ14" s="75">
        <f>PXIL!O14</f>
        <v>0</v>
      </c>
      <c r="AK14" s="75">
        <f>RTM_IEX!I14</f>
        <v>6.77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2.7995999999999999</v>
      </c>
      <c r="E15">
        <f>GT_NG!Q15</f>
        <v>7.0040160642570291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5.7692307692307689E-2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516.2900022074067</v>
      </c>
      <c r="P15" s="77">
        <v>31.757389231401561</v>
      </c>
      <c r="Q15" s="77">
        <v>12.9</v>
      </c>
      <c r="R15" s="80">
        <v>0</v>
      </c>
      <c r="S15" s="80">
        <v>0</v>
      </c>
      <c r="T15" s="78">
        <f>SUMPRODUCT(LTA!F15:AJ15,LTA!F$101:AJ$101,LTA!F$104:AJ$104)</f>
        <v>18.149999999999999</v>
      </c>
      <c r="U15" s="78">
        <f>SUMPRODUCT(LTA!F15:AJ15,LTA!F$102:AJ$102,LTA!F$104:AJ$104)</f>
        <v>110.72999999999999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-165</v>
      </c>
      <c r="AA15" s="117">
        <f>STOA!I15</f>
        <v>25.55</v>
      </c>
      <c r="AB15" s="117">
        <f>-STOA!O15</f>
        <v>-130</v>
      </c>
      <c r="AC15">
        <f t="shared" si="0"/>
        <v>9.1712521773822857</v>
      </c>
      <c r="AD15">
        <f t="shared" si="1"/>
        <v>440.39744763337524</v>
      </c>
      <c r="AE15">
        <f>'IDT-1'!C15</f>
        <v>0</v>
      </c>
      <c r="AF15" s="26"/>
      <c r="AG15">
        <f t="shared" si="2"/>
        <v>440.39744763337524</v>
      </c>
      <c r="AI15" s="75">
        <f>PXIL!I15</f>
        <v>0</v>
      </c>
      <c r="AJ15" s="75">
        <f>PXIL!O15</f>
        <v>0</v>
      </c>
      <c r="AK15" s="75">
        <f>RTM_IEX!I15</f>
        <v>19.329999999999998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2.7995999999999999</v>
      </c>
      <c r="E16">
        <f>GT_NG!Q16</f>
        <v>7.0040160642570291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5.7692307692307689E-2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516.2900022074067</v>
      </c>
      <c r="P16" s="77">
        <v>31.757389231401561</v>
      </c>
      <c r="Q16" s="77">
        <v>12.9</v>
      </c>
      <c r="R16" s="80">
        <v>0</v>
      </c>
      <c r="S16" s="80">
        <v>0</v>
      </c>
      <c r="T16" s="78">
        <f>SUMPRODUCT(LTA!F16:AJ16,LTA!F$101:AJ$101,LTA!F$104:AJ$104)</f>
        <v>28.55</v>
      </c>
      <c r="U16" s="78">
        <f>SUMPRODUCT(LTA!F16:AJ16,LTA!F$102:AJ$102,LTA!F$104:AJ$104)</f>
        <v>110.44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-165</v>
      </c>
      <c r="AA16" s="117">
        <f>STOA!I16</f>
        <v>25.55</v>
      </c>
      <c r="AB16" s="117">
        <f>-STOA!O16</f>
        <v>-130</v>
      </c>
      <c r="AC16">
        <f t="shared" si="0"/>
        <v>9.2347001773822868</v>
      </c>
      <c r="AD16">
        <f t="shared" si="1"/>
        <v>447.54399963337528</v>
      </c>
      <c r="AE16">
        <f>'IDT-1'!C16</f>
        <v>0</v>
      </c>
      <c r="AF16" s="26"/>
      <c r="AG16">
        <f t="shared" si="2"/>
        <v>447.54399963337528</v>
      </c>
      <c r="AI16" s="75">
        <f>PXIL!I16</f>
        <v>0</v>
      </c>
      <c r="AJ16" s="75">
        <f>PXIL!O16</f>
        <v>0</v>
      </c>
      <c r="AK16" s="75">
        <f>RTM_IEX!I16</f>
        <v>16.43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2.7995999999999999</v>
      </c>
      <c r="E17">
        <f>GT_NG!Q17</f>
        <v>7.0040160642570291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5.7692307692307689E-2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516.33164051352878</v>
      </c>
      <c r="P17" s="77">
        <v>31.757389231401561</v>
      </c>
      <c r="Q17" s="77">
        <v>12.9</v>
      </c>
      <c r="R17" s="80">
        <v>0</v>
      </c>
      <c r="S17" s="80">
        <v>0</v>
      </c>
      <c r="T17" s="78">
        <f>SUMPRODUCT(LTA!F17:AJ17,LTA!F$101:AJ$101,LTA!F$104:AJ$104)</f>
        <v>27.83</v>
      </c>
      <c r="U17" s="78">
        <f>SUMPRODUCT(LTA!F17:AJ17,LTA!F$102:AJ$102,LTA!F$104:AJ$104)</f>
        <v>112.08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-165</v>
      </c>
      <c r="AA17" s="117">
        <f>STOA!I17</f>
        <v>25.55</v>
      </c>
      <c r="AB17" s="117">
        <f>-STOA!O17</f>
        <v>-130</v>
      </c>
      <c r="AC17">
        <f t="shared" si="0"/>
        <v>9.294202594476161</v>
      </c>
      <c r="AD17">
        <f t="shared" si="1"/>
        <v>454.24613552240362</v>
      </c>
      <c r="AE17">
        <f>'IDT-1'!C17</f>
        <v>0</v>
      </c>
      <c r="AF17" s="26"/>
      <c r="AG17">
        <f t="shared" si="2"/>
        <v>454.24613552240362</v>
      </c>
      <c r="AI17" s="75">
        <f>PXIL!I17</f>
        <v>0</v>
      </c>
      <c r="AJ17" s="75">
        <f>PXIL!O17</f>
        <v>0</v>
      </c>
      <c r="AK17" s="75">
        <f>RTM_IEX!I17</f>
        <v>22.23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2.7995999999999999</v>
      </c>
      <c r="E18">
        <f>GT_NG!Q18</f>
        <v>7.0040160642570291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5.7692307692307689E-2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516.33235535536642</v>
      </c>
      <c r="P18" s="77">
        <v>31.757389231401561</v>
      </c>
      <c r="Q18" s="77">
        <v>12.9</v>
      </c>
      <c r="R18" s="80">
        <v>0</v>
      </c>
      <c r="S18" s="80">
        <v>0</v>
      </c>
      <c r="T18" s="78">
        <f>SUMPRODUCT(LTA!F18:AJ18,LTA!F$101:AJ$101,LTA!F$104:AJ$104)</f>
        <v>26.57</v>
      </c>
      <c r="U18" s="78">
        <f>SUMPRODUCT(LTA!F18:AJ18,LTA!F$102:AJ$102,LTA!F$104:AJ$104)</f>
        <v>111.75999999999999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-170</v>
      </c>
      <c r="AA18" s="117">
        <f>STOA!I18</f>
        <v>25.55</v>
      </c>
      <c r="AB18" s="117">
        <f>-STOA!O18</f>
        <v>-130</v>
      </c>
      <c r="AC18">
        <f t="shared" si="0"/>
        <v>9.3416795226953084</v>
      </c>
      <c r="AD18">
        <f t="shared" si="1"/>
        <v>449.54937343602205</v>
      </c>
      <c r="AE18">
        <f>'IDT-1'!C18</f>
        <v>0</v>
      </c>
      <c r="AF18" s="26"/>
      <c r="AG18">
        <f t="shared" si="2"/>
        <v>449.54937343602205</v>
      </c>
      <c r="AI18" s="75">
        <f>PXIL!I18</f>
        <v>0</v>
      </c>
      <c r="AJ18" s="75">
        <f>PXIL!O18</f>
        <v>0</v>
      </c>
      <c r="AK18" s="75">
        <f>RTM_IEX!I18</f>
        <v>24.16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2.7995999999999999</v>
      </c>
      <c r="E19">
        <f>GT_NG!Q19</f>
        <v>7.0040160642570291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5.7692307692307689E-2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512.70215968660727</v>
      </c>
      <c r="P19" s="77">
        <v>31.757389231401561</v>
      </c>
      <c r="Q19" s="77">
        <v>12.9</v>
      </c>
      <c r="R19" s="80">
        <v>0</v>
      </c>
      <c r="S19" s="80">
        <v>0</v>
      </c>
      <c r="T19" s="78">
        <f>SUMPRODUCT(LTA!F19:AJ19,LTA!F$101:AJ$101,LTA!F$104:AJ$104)</f>
        <v>25.53</v>
      </c>
      <c r="U19" s="78">
        <f>SUMPRODUCT(LTA!F19:AJ19,LTA!F$102:AJ$102,LTA!F$104:AJ$104)</f>
        <v>111.39999999999999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-170</v>
      </c>
      <c r="AA19" s="117">
        <f>STOA!I19</f>
        <v>25.55</v>
      </c>
      <c r="AB19" s="117">
        <f>-STOA!O19</f>
        <v>-130</v>
      </c>
      <c r="AC19">
        <f t="shared" si="0"/>
        <v>9.3484538008102263</v>
      </c>
      <c r="AD19">
        <f t="shared" si="1"/>
        <v>450.31240348914787</v>
      </c>
      <c r="AE19">
        <f>'IDT-1'!C19</f>
        <v>0</v>
      </c>
      <c r="AF19" s="26"/>
      <c r="AG19">
        <f t="shared" si="2"/>
        <v>450.31240348914787</v>
      </c>
      <c r="AI19" s="75">
        <f>PXIL!I19</f>
        <v>0</v>
      </c>
      <c r="AJ19" s="75">
        <f>PXIL!O19</f>
        <v>0</v>
      </c>
      <c r="AK19" s="75">
        <f>RTM_IEX!I19</f>
        <v>29.96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2.7995999999999999</v>
      </c>
      <c r="E20">
        <f>GT_NG!Q20</f>
        <v>7.0040160642570291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5.7692307692307689E-2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512.69763694086782</v>
      </c>
      <c r="P20" s="77">
        <v>31.757389231401561</v>
      </c>
      <c r="Q20" s="77">
        <v>12.9</v>
      </c>
      <c r="R20" s="80">
        <v>0</v>
      </c>
      <c r="S20" s="80">
        <v>0</v>
      </c>
      <c r="T20" s="78">
        <f>SUMPRODUCT(LTA!F20:AJ20,LTA!F$101:AJ$101,LTA!F$104:AJ$104)</f>
        <v>25.02</v>
      </c>
      <c r="U20" s="78">
        <f>SUMPRODUCT(LTA!F20:AJ20,LTA!F$102:AJ$102,LTA!F$104:AJ$104)</f>
        <v>110.78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-170</v>
      </c>
      <c r="AA20" s="117">
        <f>STOA!I20</f>
        <v>25.55</v>
      </c>
      <c r="AB20" s="117">
        <f>-STOA!O20</f>
        <v>-130</v>
      </c>
      <c r="AC20">
        <f t="shared" si="0"/>
        <v>9.3129500006477208</v>
      </c>
      <c r="AD20">
        <f t="shared" si="1"/>
        <v>446.31338454357092</v>
      </c>
      <c r="AE20">
        <f>'IDT-1'!C20</f>
        <v>0</v>
      </c>
      <c r="AF20" s="26"/>
      <c r="AG20">
        <f t="shared" si="2"/>
        <v>446.31338454357092</v>
      </c>
      <c r="AI20" s="75">
        <f>PXIL!I20</f>
        <v>0</v>
      </c>
      <c r="AJ20" s="75">
        <f>PXIL!O20</f>
        <v>0</v>
      </c>
      <c r="AK20" s="75">
        <f>RTM_IEX!I20</f>
        <v>27.06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2.7995999999999999</v>
      </c>
      <c r="E21">
        <f>GT_NG!Q21</f>
        <v>7.0040160642570291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5.7692307692307689E-2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514.05961130029414</v>
      </c>
      <c r="P21" s="77">
        <v>31.757389231401561</v>
      </c>
      <c r="Q21" s="77">
        <v>12.9</v>
      </c>
      <c r="R21" s="80">
        <v>0</v>
      </c>
      <c r="S21" s="80">
        <v>0</v>
      </c>
      <c r="T21" s="78">
        <f>SUMPRODUCT(LTA!F21:AJ21,LTA!F$101:AJ$101,LTA!F$104:AJ$104)</f>
        <v>25.89</v>
      </c>
      <c r="U21" s="78">
        <f>SUMPRODUCT(LTA!F21:AJ21,LTA!F$102:AJ$102,LTA!F$104:AJ$104)</f>
        <v>110.57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-175</v>
      </c>
      <c r="AA21" s="117">
        <f>STOA!I21</f>
        <v>25.55</v>
      </c>
      <c r="AB21" s="117">
        <f>-STOA!O21</f>
        <v>-130</v>
      </c>
      <c r="AC21">
        <f t="shared" si="0"/>
        <v>9.4006540126216471</v>
      </c>
      <c r="AD21">
        <f t="shared" si="1"/>
        <v>446.14765489102325</v>
      </c>
      <c r="AE21">
        <f>'IDT-1'!C21</f>
        <v>0</v>
      </c>
      <c r="AF21" s="26"/>
      <c r="AG21">
        <f t="shared" si="2"/>
        <v>446.14765489102325</v>
      </c>
      <c r="AI21" s="75">
        <f>PXIL!I21</f>
        <v>0</v>
      </c>
      <c r="AJ21" s="75">
        <f>PXIL!O21</f>
        <v>0</v>
      </c>
      <c r="AK21" s="75">
        <f>RTM_IEX!I21</f>
        <v>29.96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2.7995999999999999</v>
      </c>
      <c r="E22">
        <f>GT_NG!Q22</f>
        <v>7.0040160642570291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5.7692307692307689E-2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514.17365231115366</v>
      </c>
      <c r="P22" s="77">
        <v>31.758050457307714</v>
      </c>
      <c r="Q22" s="77">
        <v>11.31</v>
      </c>
      <c r="R22" s="80">
        <v>0</v>
      </c>
      <c r="S22" s="80">
        <v>0</v>
      </c>
      <c r="T22" s="78">
        <f>SUMPRODUCT(LTA!F22:AJ22,LTA!F$101:AJ$101,LTA!F$104:AJ$104)</f>
        <v>29.59</v>
      </c>
      <c r="U22" s="78">
        <f>SUMPRODUCT(LTA!F22:AJ22,LTA!F$102:AJ$102,LTA!F$104:AJ$104)</f>
        <v>110.52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-185.28</v>
      </c>
      <c r="AA22" s="117">
        <f>STOA!I22</f>
        <v>25.55</v>
      </c>
      <c r="AB22" s="117">
        <f>-STOA!O22</f>
        <v>-130</v>
      </c>
      <c r="AC22">
        <f t="shared" si="0"/>
        <v>9.5706345432333535</v>
      </c>
      <c r="AD22">
        <f t="shared" si="1"/>
        <v>444.6423765971773</v>
      </c>
      <c r="AE22">
        <f>'IDT-1'!C22</f>
        <v>0</v>
      </c>
      <c r="AF22" s="26"/>
      <c r="AG22">
        <f t="shared" si="2"/>
        <v>444.6423765971773</v>
      </c>
      <c r="AI22" s="75">
        <f>PXIL!I22</f>
        <v>0</v>
      </c>
      <c r="AJ22" s="75">
        <f>PXIL!O22</f>
        <v>0</v>
      </c>
      <c r="AK22" s="75">
        <f>RTM_IEX!I22</f>
        <v>36.729999999999997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7.0040160642570291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5.7692307692307689E-2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514.09734835698748</v>
      </c>
      <c r="P23" s="77">
        <v>43.49</v>
      </c>
      <c r="Q23" s="77">
        <v>16.5</v>
      </c>
      <c r="R23" s="80">
        <v>0</v>
      </c>
      <c r="S23" s="80">
        <v>0</v>
      </c>
      <c r="T23" s="78">
        <f>SUMPRODUCT(LTA!F23:AJ23,LTA!F$101:AJ$101,LTA!F$104:AJ$104)</f>
        <v>32</v>
      </c>
      <c r="U23" s="78">
        <f>SUMPRODUCT(LTA!F23:AJ23,LTA!F$102:AJ$102,LTA!F$104:AJ$104)</f>
        <v>110.58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-260</v>
      </c>
      <c r="AA23" s="117">
        <f>STOA!I23</f>
        <v>12.89</v>
      </c>
      <c r="AB23" s="117">
        <f>-STOA!O23</f>
        <v>-90</v>
      </c>
      <c r="AC23">
        <f t="shared" si="0"/>
        <v>10.404377291983005</v>
      </c>
      <c r="AD23">
        <f t="shared" si="1"/>
        <v>468.80387943695382</v>
      </c>
      <c r="AE23">
        <f>'IDT-1'!C23</f>
        <v>0</v>
      </c>
      <c r="AF23" s="26"/>
      <c r="AG23">
        <f t="shared" si="2"/>
        <v>468.80387943695382</v>
      </c>
      <c r="AI23" s="75">
        <f>PXIL!I23</f>
        <v>0</v>
      </c>
      <c r="AJ23" s="75">
        <f>PXIL!O23</f>
        <v>0</v>
      </c>
      <c r="AK23" s="75">
        <f>RTM_IEX!I23</f>
        <v>86.99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7.0040160642570291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5.7692307692307689E-2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514.09734835698748</v>
      </c>
      <c r="P24" s="77">
        <v>68.309999999999988</v>
      </c>
      <c r="Q24" s="77">
        <v>16.5</v>
      </c>
      <c r="R24" s="80">
        <v>0</v>
      </c>
      <c r="S24" s="80">
        <v>0</v>
      </c>
      <c r="T24" s="78">
        <f>SUMPRODUCT(LTA!F24:AJ24,LTA!F$101:AJ$101,LTA!F$104:AJ$104)</f>
        <v>32.1</v>
      </c>
      <c r="U24" s="78">
        <f>SUMPRODUCT(LTA!F24:AJ24,LTA!F$102:AJ$102,LTA!F$104:AJ$104)</f>
        <v>110.5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-250</v>
      </c>
      <c r="AA24" s="117">
        <f>STOA!I24</f>
        <v>12.89</v>
      </c>
      <c r="AB24" s="117">
        <f>-STOA!O24</f>
        <v>-90</v>
      </c>
      <c r="AC24">
        <f t="shared" si="0"/>
        <v>10.321580016761052</v>
      </c>
      <c r="AD24">
        <f t="shared" si="1"/>
        <v>479.56667671217565</v>
      </c>
      <c r="AE24">
        <f>'IDT-1'!C24</f>
        <v>0</v>
      </c>
      <c r="AF24" s="26"/>
      <c r="AG24">
        <f t="shared" si="2"/>
        <v>479.56667671217565</v>
      </c>
      <c r="AI24" s="75">
        <f>PXIL!I24</f>
        <v>0</v>
      </c>
      <c r="AJ24" s="75">
        <f>PXIL!O24</f>
        <v>0</v>
      </c>
      <c r="AK24" s="75">
        <f>RTM_IEX!I24</f>
        <v>62.83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2.7995999999999999</v>
      </c>
      <c r="E25">
        <f>GT_NG!Q25</f>
        <v>7.0040160642570291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5.7692307692307689E-2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524.57848728433908</v>
      </c>
      <c r="P25" s="77">
        <v>68.31</v>
      </c>
      <c r="Q25" s="77">
        <v>16.5</v>
      </c>
      <c r="R25" s="80">
        <v>0</v>
      </c>
      <c r="S25" s="80">
        <v>0</v>
      </c>
      <c r="T25" s="78">
        <f>SUMPRODUCT(LTA!F25:AJ25,LTA!F$101:AJ$101,LTA!F$104:AJ$104)</f>
        <v>31.29</v>
      </c>
      <c r="U25" s="78">
        <f>SUMPRODUCT(LTA!F25:AJ25,LTA!F$102:AJ$102,LTA!F$104:AJ$104)</f>
        <v>110.36999999999999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-230</v>
      </c>
      <c r="AA25" s="117">
        <f>STOA!I25</f>
        <v>12.89</v>
      </c>
      <c r="AB25" s="117">
        <f>-STOA!O25</f>
        <v>-90</v>
      </c>
      <c r="AC25">
        <f t="shared" si="0"/>
        <v>10.118247008877839</v>
      </c>
      <c r="AD25">
        <f t="shared" si="1"/>
        <v>496.84154864741043</v>
      </c>
      <c r="AE25">
        <f>'IDT-1'!C25</f>
        <v>0</v>
      </c>
      <c r="AF25" s="26"/>
      <c r="AG25">
        <f t="shared" si="2"/>
        <v>496.84154864741043</v>
      </c>
      <c r="AI25" s="75">
        <f>PXIL!I25</f>
        <v>0</v>
      </c>
      <c r="AJ25" s="75">
        <f>PXIL!O25</f>
        <v>0</v>
      </c>
      <c r="AK25" s="75">
        <f>RTM_IEX!I25</f>
        <v>53.16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2.7995999999999999</v>
      </c>
      <c r="E26">
        <f>GT_NG!Q26</f>
        <v>7.0040160642570291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5.7692307692307689E-2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531.33426933803912</v>
      </c>
      <c r="P26" s="77">
        <v>68.31</v>
      </c>
      <c r="Q26" s="77">
        <v>16.5</v>
      </c>
      <c r="R26" s="80">
        <v>0</v>
      </c>
      <c r="S26" s="80">
        <v>0</v>
      </c>
      <c r="T26" s="78">
        <f>SUMPRODUCT(LTA!F26:AJ26,LTA!F$101:AJ$101,LTA!F$104:AJ$104)</f>
        <v>30.5</v>
      </c>
      <c r="U26" s="78">
        <f>SUMPRODUCT(LTA!F26:AJ26,LTA!F$102:AJ$102,LTA!F$104:AJ$104)</f>
        <v>110.27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-210</v>
      </c>
      <c r="AA26" s="117">
        <f>STOA!I26</f>
        <v>12.89</v>
      </c>
      <c r="AB26" s="117">
        <f>-STOA!O26</f>
        <v>-90</v>
      </c>
      <c r="AC26">
        <f t="shared" si="0"/>
        <v>10.034807340506495</v>
      </c>
      <c r="AD26">
        <f t="shared" si="1"/>
        <v>527.62077036948199</v>
      </c>
      <c r="AE26">
        <f>'IDT-1'!C26</f>
        <v>0</v>
      </c>
      <c r="AF26" s="26"/>
      <c r="AG26">
        <f t="shared" si="2"/>
        <v>527.62077036948199</v>
      </c>
      <c r="AI26" s="75">
        <f>PXIL!I26</f>
        <v>0</v>
      </c>
      <c r="AJ26" s="75">
        <f>PXIL!O26</f>
        <v>0</v>
      </c>
      <c r="AK26" s="75">
        <f>RTM_IEX!I26</f>
        <v>57.99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2.7995999999999999</v>
      </c>
      <c r="E27">
        <f>GT_NG!Q27</f>
        <v>7.0040160642570291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5.7692307692307689E-2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530.15909628685108</v>
      </c>
      <c r="P27" s="77">
        <v>68.31</v>
      </c>
      <c r="Q27" s="77">
        <v>15.95</v>
      </c>
      <c r="R27" s="80">
        <v>7.8100000000000023</v>
      </c>
      <c r="S27" s="80">
        <v>0</v>
      </c>
      <c r="T27" s="78">
        <f>SUMPRODUCT(LTA!F27:AJ27,LTA!F$101:AJ$101,LTA!F$104:AJ$104)</f>
        <v>27.78</v>
      </c>
      <c r="U27" s="78">
        <f>SUMPRODUCT(LTA!F27:AJ27,LTA!F$102:AJ$102,LTA!F$104:AJ$104)</f>
        <v>110.3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-170</v>
      </c>
      <c r="AA27" s="117">
        <f>STOA!I27</f>
        <v>12.89</v>
      </c>
      <c r="AB27" s="117">
        <f>-STOA!O27</f>
        <v>-90</v>
      </c>
      <c r="AC27">
        <f t="shared" si="0"/>
        <v>9.8201727167682265</v>
      </c>
      <c r="AD27">
        <f t="shared" si="1"/>
        <v>583.80023194203227</v>
      </c>
      <c r="AE27">
        <f>'IDT-1'!C27</f>
        <v>0</v>
      </c>
      <c r="AF27" s="26"/>
      <c r="AG27">
        <f t="shared" si="2"/>
        <v>583.80023194203227</v>
      </c>
      <c r="AI27" s="75">
        <f>PXIL!I27</f>
        <v>0</v>
      </c>
      <c r="AJ27" s="75">
        <f>PXIL!O27</f>
        <v>0</v>
      </c>
      <c r="AK27" s="75">
        <f>RTM_IEX!I27</f>
        <v>70.56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2.7995999999999999</v>
      </c>
      <c r="E28">
        <f>GT_NG!Q28</f>
        <v>7.0040160642570291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5.7692307692307689E-2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537.08534101663236</v>
      </c>
      <c r="P28" s="77">
        <v>43.49</v>
      </c>
      <c r="Q28" s="77">
        <v>15.95</v>
      </c>
      <c r="R28" s="80">
        <v>11.620000000000001</v>
      </c>
      <c r="S28" s="80">
        <v>0</v>
      </c>
      <c r="T28" s="78">
        <f>SUMPRODUCT(LTA!F28:AJ28,LTA!F$101:AJ$101,LTA!F$104:AJ$104)</f>
        <v>29.01</v>
      </c>
      <c r="U28" s="78">
        <f>SUMPRODUCT(LTA!F28:AJ28,LTA!F$102:AJ$102,LTA!F$104:AJ$104)</f>
        <v>110.3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-145</v>
      </c>
      <c r="AA28" s="117">
        <f>STOA!I28</f>
        <v>12.89</v>
      </c>
      <c r="AB28" s="117">
        <f>-STOA!O28</f>
        <v>-90</v>
      </c>
      <c r="AC28">
        <f t="shared" si="0"/>
        <v>9.7317704823354187</v>
      </c>
      <c r="AD28">
        <f t="shared" si="1"/>
        <v>624.06487890624635</v>
      </c>
      <c r="AE28">
        <f>'IDT-1'!C28</f>
        <v>0</v>
      </c>
      <c r="AF28" s="26"/>
      <c r="AG28">
        <f t="shared" si="2"/>
        <v>624.06487890624635</v>
      </c>
      <c r="AI28" s="75">
        <f>PXIL!I28</f>
        <v>0</v>
      </c>
      <c r="AJ28" s="75">
        <f>PXIL!O28</f>
        <v>0</v>
      </c>
      <c r="AK28" s="75">
        <f>RTM_IEX!I28</f>
        <v>98.59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2.7995999999999999</v>
      </c>
      <c r="E29">
        <f>GT_NG!Q29</f>
        <v>7.0040160642570291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5.7692307692307689E-2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543.26044108130532</v>
      </c>
      <c r="P29" s="77">
        <v>43.49</v>
      </c>
      <c r="Q29" s="77">
        <v>15.95</v>
      </c>
      <c r="R29" s="80">
        <v>16.34</v>
      </c>
      <c r="S29" s="80">
        <v>0</v>
      </c>
      <c r="T29" s="78">
        <f>SUMPRODUCT(LTA!F29:AJ29,LTA!F$101:AJ$101,LTA!F$104:AJ$104)</f>
        <v>32.159999999999997</v>
      </c>
      <c r="U29" s="78">
        <f>SUMPRODUCT(LTA!F29:AJ29,LTA!F$102:AJ$102,LTA!F$104:AJ$104)</f>
        <v>110.25999999999999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12.89</v>
      </c>
      <c r="AB29" s="117">
        <f>-STOA!O29</f>
        <v>-90</v>
      </c>
      <c r="AC29">
        <f t="shared" si="0"/>
        <v>9.7472754500716121</v>
      </c>
      <c r="AD29">
        <f t="shared" si="1"/>
        <v>655.94447400318313</v>
      </c>
      <c r="AE29">
        <f>'IDT-1'!C29</f>
        <v>0</v>
      </c>
      <c r="AF29" s="26"/>
      <c r="AG29">
        <f t="shared" si="2"/>
        <v>655.94447400318313</v>
      </c>
      <c r="AI29" s="75">
        <f>PXIL!I29</f>
        <v>0</v>
      </c>
      <c r="AJ29" s="75">
        <f>PXIL!O29</f>
        <v>0</v>
      </c>
      <c r="AK29" s="75">
        <f>RTM_IEX!I29</f>
        <v>101.48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2.7995999999999999</v>
      </c>
      <c r="E30">
        <f>GT_NG!Q30</f>
        <v>7.0040160642570291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5.7692307692307689E-2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540.57519406958477</v>
      </c>
      <c r="P30" s="77">
        <v>43.49</v>
      </c>
      <c r="Q30" s="77">
        <v>15.95</v>
      </c>
      <c r="R30" s="80">
        <v>24.82</v>
      </c>
      <c r="S30" s="80">
        <v>0</v>
      </c>
      <c r="T30" s="78">
        <f>SUMPRODUCT(LTA!F30:AJ30,LTA!F$101:AJ$101,LTA!F$104:AJ$104)</f>
        <v>37.24</v>
      </c>
      <c r="U30" s="78">
        <f>SUMPRODUCT(LTA!F30:AJ30,LTA!F$102:AJ$102,LTA!F$104:AJ$104)</f>
        <v>110.22999999999999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-135</v>
      </c>
      <c r="AA30" s="117">
        <f>STOA!I30</f>
        <v>14.39</v>
      </c>
      <c r="AB30" s="117">
        <f>-STOA!O30</f>
        <v>-90</v>
      </c>
      <c r="AC30">
        <f t="shared" si="0"/>
        <v>9.8833159139794482</v>
      </c>
      <c r="AD30">
        <f t="shared" si="1"/>
        <v>661.22318652755473</v>
      </c>
      <c r="AE30">
        <f>'IDT-1'!C30</f>
        <v>0</v>
      </c>
      <c r="AF30" s="26"/>
      <c r="AG30">
        <f t="shared" si="2"/>
        <v>661.22318652755473</v>
      </c>
      <c r="AI30" s="75">
        <f>PXIL!I30</f>
        <v>0</v>
      </c>
      <c r="AJ30" s="75">
        <f>PXIL!O30</f>
        <v>0</v>
      </c>
      <c r="AK30" s="75">
        <f>RTM_IEX!I30</f>
        <v>99.55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4.6659999999999995</v>
      </c>
      <c r="E31">
        <f>GT_NG!Q31</f>
        <v>7.0040160642570291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5.7692307692307689E-2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541.25127524406651</v>
      </c>
      <c r="P31" s="77">
        <v>43.49</v>
      </c>
      <c r="Q31" s="77">
        <v>16.5</v>
      </c>
      <c r="R31" s="80">
        <v>26.3</v>
      </c>
      <c r="S31" s="80">
        <v>0</v>
      </c>
      <c r="T31" s="78">
        <f>SUMPRODUCT(LTA!F31:AJ31,LTA!F$101:AJ$101,LTA!F$104:AJ$104)</f>
        <v>47.78</v>
      </c>
      <c r="U31" s="78">
        <f>SUMPRODUCT(LTA!F31:AJ31,LTA!F$102:AJ$102,LTA!F$104:AJ$104)</f>
        <v>110.03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-45.12</v>
      </c>
      <c r="AA31" s="117">
        <f>STOA!I31</f>
        <v>20.39</v>
      </c>
      <c r="AB31" s="117">
        <f>-STOA!O31</f>
        <v>-140</v>
      </c>
      <c r="AC31">
        <f t="shared" si="0"/>
        <v>9.2625500227297373</v>
      </c>
      <c r="AD31">
        <f t="shared" si="1"/>
        <v>671.416433593286</v>
      </c>
      <c r="AE31">
        <f>'IDT-1'!C31</f>
        <v>0</v>
      </c>
      <c r="AF31" s="26"/>
      <c r="AG31">
        <f t="shared" si="2"/>
        <v>671.416433593286</v>
      </c>
      <c r="AI31" s="75">
        <f>PXIL!I31</f>
        <v>0</v>
      </c>
      <c r="AJ31" s="75">
        <f>PXIL!O31</f>
        <v>0</v>
      </c>
      <c r="AK31" s="75">
        <f>RTM_IEX!I31</f>
        <v>48.33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4.6659999999999995</v>
      </c>
      <c r="E32">
        <f>GT_NG!Q32</f>
        <v>7.0040160642570291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5.7692307692307689E-2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545.79875464100735</v>
      </c>
      <c r="P32" s="77">
        <v>43.490000000000009</v>
      </c>
      <c r="Q32" s="77">
        <v>12.9</v>
      </c>
      <c r="R32" s="80">
        <v>26.3</v>
      </c>
      <c r="S32" s="80">
        <v>0</v>
      </c>
      <c r="T32" s="78">
        <f>SUMPRODUCT(LTA!F32:AJ32,LTA!F$101:AJ$101,LTA!F$104:AJ$104)</f>
        <v>56.350000000000009</v>
      </c>
      <c r="U32" s="78">
        <f>SUMPRODUCT(LTA!F32:AJ32,LTA!F$102:AJ$102,LTA!F$104:AJ$104)</f>
        <v>109.88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-40</v>
      </c>
      <c r="AA32" s="117">
        <f>STOA!I32</f>
        <v>24.89</v>
      </c>
      <c r="AB32" s="117">
        <f>-STOA!O32</f>
        <v>-140</v>
      </c>
      <c r="AC32">
        <f t="shared" si="0"/>
        <v>9.169023828509177</v>
      </c>
      <c r="AD32">
        <f t="shared" si="1"/>
        <v>671.16743918444752</v>
      </c>
      <c r="AE32">
        <f>'IDT-1'!C32</f>
        <v>0</v>
      </c>
      <c r="AF32" s="26"/>
      <c r="AG32">
        <f t="shared" si="2"/>
        <v>671.16743918444752</v>
      </c>
      <c r="AI32" s="75">
        <f>PXIL!I32</f>
        <v>0</v>
      </c>
      <c r="AJ32" s="75">
        <f>PXIL!O32</f>
        <v>0</v>
      </c>
      <c r="AK32" s="75">
        <f>RTM_IEX!I32</f>
        <v>29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7.0040160642570291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5.7692307692307689E-2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552.08659911673692</v>
      </c>
      <c r="P33" s="77">
        <v>43.490000000000009</v>
      </c>
      <c r="Q33" s="77">
        <v>12.9</v>
      </c>
      <c r="R33" s="80">
        <v>26.3</v>
      </c>
      <c r="S33" s="80">
        <v>0</v>
      </c>
      <c r="T33" s="78">
        <f>SUMPRODUCT(LTA!F33:AJ33,LTA!F$101:AJ$101,LTA!F$104:AJ$104)</f>
        <v>67.67</v>
      </c>
      <c r="U33" s="78">
        <f>SUMPRODUCT(LTA!F33:AJ33,LTA!F$102:AJ$102,LTA!F$104:AJ$104)</f>
        <v>109.61999999999999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-55</v>
      </c>
      <c r="AA33" s="117">
        <f>STOA!I33</f>
        <v>29.39</v>
      </c>
      <c r="AB33" s="117">
        <f>-STOA!O33</f>
        <v>-140</v>
      </c>
      <c r="AC33">
        <f t="shared" si="0"/>
        <v>9.3750689327285244</v>
      </c>
      <c r="AD33">
        <f t="shared" si="1"/>
        <v>664.24243855595762</v>
      </c>
      <c r="AE33">
        <f>'IDT-1'!C33</f>
        <v>0</v>
      </c>
      <c r="AF33" s="26"/>
      <c r="AG33">
        <f t="shared" si="2"/>
        <v>664.24243855595762</v>
      </c>
      <c r="AI33" s="75">
        <f>PXIL!I33</f>
        <v>0</v>
      </c>
      <c r="AJ33" s="75">
        <f>PXIL!O33</f>
        <v>0</v>
      </c>
      <c r="AK33" s="75">
        <f>RTM_IEX!I33</f>
        <v>14.5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7.0040160642570291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5.7692307692307689E-2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544.94966450657921</v>
      </c>
      <c r="P34" s="77">
        <v>31.760000000000005</v>
      </c>
      <c r="Q34" s="77">
        <v>12.9</v>
      </c>
      <c r="R34" s="80">
        <v>26.3</v>
      </c>
      <c r="S34" s="80">
        <v>0</v>
      </c>
      <c r="T34" s="78">
        <f>SUMPRODUCT(LTA!F34:AJ34,LTA!F$101:AJ$101,LTA!F$104:AJ$104)</f>
        <v>77.490000000000009</v>
      </c>
      <c r="U34" s="78">
        <f>SUMPRODUCT(LTA!F34:AJ34,LTA!F$102:AJ$102,LTA!F$104:AJ$104)</f>
        <v>109.38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-75</v>
      </c>
      <c r="AA34" s="117">
        <f>STOA!I34</f>
        <v>35.090000000000003</v>
      </c>
      <c r="AB34" s="117">
        <f>-STOA!O34</f>
        <v>-140</v>
      </c>
      <c r="AC34">
        <f t="shared" si="0"/>
        <v>9.6486664586030439</v>
      </c>
      <c r="AD34">
        <f t="shared" si="1"/>
        <v>654.88190641992537</v>
      </c>
      <c r="AE34">
        <f>'IDT-1'!C34</f>
        <v>0</v>
      </c>
      <c r="AF34" s="26"/>
      <c r="AG34">
        <f t="shared" si="2"/>
        <v>654.88190641992537</v>
      </c>
      <c r="AI34" s="75">
        <f>PXIL!I34</f>
        <v>0</v>
      </c>
      <c r="AJ34" s="75">
        <f>PXIL!O34</f>
        <v>0</v>
      </c>
      <c r="AK34" s="75">
        <f>RTM_IEX!I34</f>
        <v>29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7.0040160642570291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5.7692307692307689E-2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546.38328430702597</v>
      </c>
      <c r="P35" s="77">
        <v>31.958260490937786</v>
      </c>
      <c r="Q35" s="77">
        <v>12.9</v>
      </c>
      <c r="R35" s="80">
        <v>26.3</v>
      </c>
      <c r="S35" s="80">
        <v>0</v>
      </c>
      <c r="T35" s="78">
        <f>SUMPRODUCT(LTA!F35:AJ35,LTA!F$101:AJ$101,LTA!F$104:AJ$104)</f>
        <v>94.98</v>
      </c>
      <c r="U35" s="78">
        <f>SUMPRODUCT(LTA!F35:AJ35,LTA!F$102:AJ$102,LTA!F$104:AJ$104)</f>
        <v>79.86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-60</v>
      </c>
      <c r="AA35" s="117">
        <f>STOA!I35</f>
        <v>41.41</v>
      </c>
      <c r="AB35" s="117">
        <f>-STOA!O35</f>
        <v>-180</v>
      </c>
      <c r="AC35">
        <f t="shared" si="0"/>
        <v>10.132348193222111</v>
      </c>
      <c r="AD35">
        <f t="shared" si="1"/>
        <v>659.14010497669085</v>
      </c>
      <c r="AE35">
        <f>'IDT-1'!C35</f>
        <v>0</v>
      </c>
      <c r="AF35" s="26"/>
      <c r="AG35">
        <f t="shared" si="2"/>
        <v>659.14010497669085</v>
      </c>
      <c r="AI35" s="75">
        <f>PXIL!I35</f>
        <v>0</v>
      </c>
      <c r="AJ35" s="75">
        <f>PXIL!O35</f>
        <v>0</v>
      </c>
      <c r="AK35" s="75">
        <f>RTM_IEX!I35</f>
        <v>62.82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7.0040160642570291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5.7692307692307689E-2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541.69042901810053</v>
      </c>
      <c r="P36" s="77">
        <v>31.958260490937786</v>
      </c>
      <c r="Q36" s="77">
        <v>12.9</v>
      </c>
      <c r="R36" s="80">
        <v>26.3</v>
      </c>
      <c r="S36" s="80">
        <v>0</v>
      </c>
      <c r="T36" s="78">
        <f>SUMPRODUCT(LTA!F36:AJ36,LTA!F$101:AJ$101,LTA!F$104:AJ$104)</f>
        <v>106.67999999999999</v>
      </c>
      <c r="U36" s="78">
        <f>SUMPRODUCT(LTA!F36:AJ36,LTA!F$102:AJ$102,LTA!F$104:AJ$104)</f>
        <v>60.29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-75</v>
      </c>
      <c r="AA36" s="117">
        <f>STOA!I36</f>
        <v>48.309999999999995</v>
      </c>
      <c r="AB36" s="117">
        <f>-STOA!O36</f>
        <v>-180</v>
      </c>
      <c r="AC36">
        <f t="shared" si="0"/>
        <v>10.385790979512496</v>
      </c>
      <c r="AD36">
        <f t="shared" si="1"/>
        <v>657.55380690147479</v>
      </c>
      <c r="AE36">
        <f>'IDT-1'!C36</f>
        <v>0</v>
      </c>
      <c r="AF36" s="26"/>
      <c r="AG36">
        <f t="shared" si="2"/>
        <v>657.55380690147479</v>
      </c>
      <c r="AI36" s="75">
        <f>PXIL!I36</f>
        <v>0</v>
      </c>
      <c r="AJ36" s="75">
        <f>PXIL!O36</f>
        <v>0</v>
      </c>
      <c r="AK36" s="75">
        <f>RTM_IEX!I36</f>
        <v>82.15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7.0040160642570291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5.7692307692307689E-2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545.1948644140424</v>
      </c>
      <c r="P37" s="77">
        <v>31.760000000000005</v>
      </c>
      <c r="Q37" s="77">
        <v>12.9</v>
      </c>
      <c r="R37" s="80">
        <v>26.3</v>
      </c>
      <c r="S37" s="80">
        <v>0</v>
      </c>
      <c r="T37" s="78">
        <f>SUMPRODUCT(LTA!F37:AJ37,LTA!F$101:AJ$101,LTA!F$104:AJ$104)</f>
        <v>117.57000000000001</v>
      </c>
      <c r="U37" s="78">
        <f>SUMPRODUCT(LTA!F37:AJ37,LTA!F$102:AJ$102,LTA!F$104:AJ$104)</f>
        <v>88.800000000000011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-100</v>
      </c>
      <c r="AA37" s="117">
        <f>STOA!I37</f>
        <v>54.309999999999995</v>
      </c>
      <c r="AB37" s="117">
        <f>-STOA!O37</f>
        <v>-180</v>
      </c>
      <c r="AC37">
        <f t="shared" si="0"/>
        <v>10.568550506731416</v>
      </c>
      <c r="AD37">
        <f t="shared" si="1"/>
        <v>627.91722227926027</v>
      </c>
      <c r="AE37">
        <f>'IDT-1'!C37</f>
        <v>0</v>
      </c>
      <c r="AF37" s="26"/>
      <c r="AG37">
        <f t="shared" si="2"/>
        <v>627.91722227926027</v>
      </c>
      <c r="AI37" s="75">
        <f>PXIL!I37</f>
        <v>0</v>
      </c>
      <c r="AJ37" s="75">
        <f>PXIL!O37</f>
        <v>0</v>
      </c>
      <c r="AK37" s="75">
        <f>RTM_IEX!I37</f>
        <v>28.99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7.0040160642570291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5.7692307692307689E-2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539.18355163004253</v>
      </c>
      <c r="P38" s="77">
        <v>31.760000000000005</v>
      </c>
      <c r="Q38" s="77">
        <v>12.9</v>
      </c>
      <c r="R38" s="80">
        <v>26.3</v>
      </c>
      <c r="S38" s="80">
        <v>0</v>
      </c>
      <c r="T38" s="78">
        <f>SUMPRODUCT(LTA!F38:AJ38,LTA!F$101:AJ$101,LTA!F$104:AJ$104)</f>
        <v>129.24</v>
      </c>
      <c r="U38" s="78">
        <f>SUMPRODUCT(LTA!F38:AJ38,LTA!F$102:AJ$102,LTA!F$104:AJ$104)</f>
        <v>107.46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-110</v>
      </c>
      <c r="AA38" s="117">
        <f>STOA!I38</f>
        <v>60.91</v>
      </c>
      <c r="AB38" s="117">
        <f>-STOA!O38</f>
        <v>-180</v>
      </c>
      <c r="AC38">
        <f t="shared" si="0"/>
        <v>10.88691222945417</v>
      </c>
      <c r="AD38">
        <f t="shared" si="1"/>
        <v>643.68754777253753</v>
      </c>
      <c r="AE38">
        <f>'IDT-1'!C38</f>
        <v>0</v>
      </c>
      <c r="AF38" s="26"/>
      <c r="AG38">
        <f t="shared" si="2"/>
        <v>643.68754777253753</v>
      </c>
      <c r="AI38" s="75">
        <f>PXIL!I38</f>
        <v>0</v>
      </c>
      <c r="AJ38" s="75">
        <f>PXIL!O38</f>
        <v>0</v>
      </c>
      <c r="AK38" s="75">
        <f>RTM_IEX!I38</f>
        <v>24.16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6.9437751004016066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5.7692307692307689E-2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540.80950563816714</v>
      </c>
      <c r="P39" s="77">
        <v>31.760000000000005</v>
      </c>
      <c r="Q39" s="77">
        <v>12.9</v>
      </c>
      <c r="R39" s="80">
        <v>26.3</v>
      </c>
      <c r="S39" s="80">
        <v>0</v>
      </c>
      <c r="T39" s="78">
        <f>SUMPRODUCT(LTA!F39:AJ39,LTA!F$101:AJ$101,LTA!F$104:AJ$104)</f>
        <v>136.85</v>
      </c>
      <c r="U39" s="78">
        <f>SUMPRODUCT(LTA!F39:AJ39,LTA!F$102:AJ$102,LTA!F$104:AJ$104)</f>
        <v>108.03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-95</v>
      </c>
      <c r="AA39" s="117">
        <f>STOA!I39</f>
        <v>65.709999999999994</v>
      </c>
      <c r="AB39" s="117">
        <f>-STOA!O39</f>
        <v>-200</v>
      </c>
      <c r="AC39">
        <f t="shared" si="0"/>
        <v>11.127417141854718</v>
      </c>
      <c r="AD39">
        <f t="shared" si="1"/>
        <v>660.7327559044063</v>
      </c>
      <c r="AE39">
        <f>'IDT-1'!C39</f>
        <v>0</v>
      </c>
      <c r="AF39" s="26"/>
      <c r="AG39">
        <f t="shared" si="2"/>
        <v>660.7327559044063</v>
      </c>
      <c r="AI39" s="75">
        <f>PXIL!I39</f>
        <v>0</v>
      </c>
      <c r="AJ39" s="75">
        <f>PXIL!O39</f>
        <v>0</v>
      </c>
      <c r="AK39" s="75">
        <f>RTM_IEX!I39</f>
        <v>31.9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5.5991999999999997</v>
      </c>
      <c r="E40">
        <f>GT_NG!Q40</f>
        <v>6.9437751004016066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5.7692307692307689E-2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540.13198913816711</v>
      </c>
      <c r="P40" s="77">
        <v>31.760000000000005</v>
      </c>
      <c r="Q40" s="77">
        <v>12.9</v>
      </c>
      <c r="R40" s="80">
        <v>26.3</v>
      </c>
      <c r="S40" s="80">
        <v>0</v>
      </c>
      <c r="T40" s="78">
        <f>SUMPRODUCT(LTA!F40:AJ40,LTA!F$101:AJ$101,LTA!F$104:AJ$104)</f>
        <v>145.16999999999999</v>
      </c>
      <c r="U40" s="78">
        <f>SUMPRODUCT(LTA!F40:AJ40,LTA!F$102:AJ$102,LTA!F$104:AJ$104)</f>
        <v>108.03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-100</v>
      </c>
      <c r="AA40" s="117">
        <f>STOA!I40</f>
        <v>72.009999999999991</v>
      </c>
      <c r="AB40" s="117">
        <f>-STOA!O40</f>
        <v>-200</v>
      </c>
      <c r="AC40">
        <f t="shared" si="0"/>
        <v>11.353989634265693</v>
      </c>
      <c r="AD40">
        <f t="shared" si="1"/>
        <v>676.20866691199524</v>
      </c>
      <c r="AE40">
        <f>'IDT-1'!C40</f>
        <v>0</v>
      </c>
      <c r="AF40" s="26"/>
      <c r="AG40">
        <f t="shared" si="2"/>
        <v>676.20866691199524</v>
      </c>
      <c r="AI40" s="75">
        <f>PXIL!I40</f>
        <v>0</v>
      </c>
      <c r="AJ40" s="75">
        <f>PXIL!O40</f>
        <v>0</v>
      </c>
      <c r="AK40" s="75">
        <f>RTM_IEX!I40</f>
        <v>38.659999999999997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5.5991999999999997</v>
      </c>
      <c r="E41">
        <f>GT_NG!Q41</f>
        <v>6.9437751004016066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5.7692307692307689E-2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518.04086134651163</v>
      </c>
      <c r="P41" s="77">
        <v>31.76</v>
      </c>
      <c r="Q41" s="77">
        <v>12.9</v>
      </c>
      <c r="R41" s="80">
        <v>26.3</v>
      </c>
      <c r="S41" s="80">
        <v>0</v>
      </c>
      <c r="T41" s="78">
        <f>SUMPRODUCT(LTA!F41:AJ41,LTA!F$101:AJ$101,LTA!F$104:AJ$104)</f>
        <v>153.97999999999999</v>
      </c>
      <c r="U41" s="78">
        <f>SUMPRODUCT(LTA!F41:AJ41,LTA!F$102:AJ$102,LTA!F$104:AJ$104)</f>
        <v>108.00999999999999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-95</v>
      </c>
      <c r="AA41" s="117">
        <f>STOA!I41</f>
        <v>78.31</v>
      </c>
      <c r="AB41" s="117">
        <f>-STOA!O41</f>
        <v>-200</v>
      </c>
      <c r="AC41">
        <f t="shared" si="0"/>
        <v>11.375589072088149</v>
      </c>
      <c r="AD41">
        <f t="shared" si="1"/>
        <v>688.68593968251741</v>
      </c>
      <c r="AE41">
        <f>'IDT-1'!C41</f>
        <v>0</v>
      </c>
      <c r="AF41" s="26"/>
      <c r="AG41">
        <f t="shared" si="2"/>
        <v>688.68593968251741</v>
      </c>
      <c r="AI41" s="75">
        <f>PXIL!I41</f>
        <v>0</v>
      </c>
      <c r="AJ41" s="75">
        <f>PXIL!O41</f>
        <v>0</v>
      </c>
      <c r="AK41" s="75">
        <f>RTM_IEX!I41</f>
        <v>53.16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5.5991999999999997</v>
      </c>
      <c r="E42">
        <f>GT_NG!Q42</f>
        <v>6.9437751004016066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5.7692307692307689E-2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518.02110412435206</v>
      </c>
      <c r="P42" s="77">
        <v>31.76</v>
      </c>
      <c r="Q42" s="77">
        <v>12.9</v>
      </c>
      <c r="R42" s="80">
        <v>26.3</v>
      </c>
      <c r="S42" s="80">
        <v>0</v>
      </c>
      <c r="T42" s="78">
        <f>SUMPRODUCT(LTA!F42:AJ42,LTA!F$101:AJ$101,LTA!F$104:AJ$104)</f>
        <v>162.66999999999999</v>
      </c>
      <c r="U42" s="78">
        <f>SUMPRODUCT(LTA!F42:AJ42,LTA!F$102:AJ$102,LTA!F$104:AJ$104)</f>
        <v>107.94999999999999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-95</v>
      </c>
      <c r="AA42" s="117">
        <f>STOA!I42</f>
        <v>81.91</v>
      </c>
      <c r="AB42" s="117">
        <f>-STOA!O42</f>
        <v>-200</v>
      </c>
      <c r="AC42">
        <f t="shared" si="0"/>
        <v>11.483039208533143</v>
      </c>
      <c r="AD42">
        <f t="shared" si="1"/>
        <v>700.78873232391277</v>
      </c>
      <c r="AE42">
        <f>'IDT-1'!C42</f>
        <v>0</v>
      </c>
      <c r="AF42" s="26"/>
      <c r="AG42">
        <f t="shared" si="2"/>
        <v>700.78873232391277</v>
      </c>
      <c r="AI42" s="75">
        <f>PXIL!I42</f>
        <v>0</v>
      </c>
      <c r="AJ42" s="75">
        <f>PXIL!O42</f>
        <v>0</v>
      </c>
      <c r="AK42" s="75">
        <f>RTM_IEX!I42</f>
        <v>53.16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5.5991999999999997</v>
      </c>
      <c r="E43">
        <f>GT_NG!Q43</f>
        <v>6.9437751004016066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5.7692307692307689E-2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511.45768358863143</v>
      </c>
      <c r="P43" s="77">
        <v>31.76</v>
      </c>
      <c r="Q43" s="77">
        <v>12.9</v>
      </c>
      <c r="R43" s="80">
        <v>26.3</v>
      </c>
      <c r="S43" s="80">
        <v>0</v>
      </c>
      <c r="T43" s="78">
        <f>SUMPRODUCT(LTA!F43:AJ43,LTA!F$101:AJ$101,LTA!F$104:AJ$104)</f>
        <v>166.49</v>
      </c>
      <c r="U43" s="78">
        <f>SUMPRODUCT(LTA!F43:AJ43,LTA!F$102:AJ$102,LTA!F$104:AJ$104)</f>
        <v>108.05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-85</v>
      </c>
      <c r="AA43" s="117">
        <f>STOA!I43</f>
        <v>84.91</v>
      </c>
      <c r="AB43" s="117">
        <f>-STOA!O43</f>
        <v>-200</v>
      </c>
      <c r="AC43">
        <f t="shared" si="0"/>
        <v>11.524907832596849</v>
      </c>
      <c r="AD43">
        <f t="shared" si="1"/>
        <v>725.59344316412842</v>
      </c>
      <c r="AE43">
        <f>'IDT-1'!C43</f>
        <v>0</v>
      </c>
      <c r="AF43" s="26"/>
      <c r="AG43">
        <f t="shared" si="2"/>
        <v>725.59344316412842</v>
      </c>
      <c r="AI43" s="75">
        <f>PXIL!I43</f>
        <v>0</v>
      </c>
      <c r="AJ43" s="75">
        <f>PXIL!O43</f>
        <v>0</v>
      </c>
      <c r="AK43" s="75">
        <f>RTM_IEX!I43</f>
        <v>67.650000000000006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5.5991999999999997</v>
      </c>
      <c r="E44">
        <f>GT_NG!Q44</f>
        <v>6.9437751004016066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5.7692307692307689E-2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510.67651449399148</v>
      </c>
      <c r="P44" s="77">
        <v>31.76</v>
      </c>
      <c r="Q44" s="77">
        <v>12.9</v>
      </c>
      <c r="R44" s="80">
        <v>26.3</v>
      </c>
      <c r="S44" s="80">
        <v>0</v>
      </c>
      <c r="T44" s="78">
        <f>SUMPRODUCT(LTA!F44:AJ44,LTA!F$101:AJ$101,LTA!F$104:AJ$104)</f>
        <v>169.01999999999998</v>
      </c>
      <c r="U44" s="78">
        <f>SUMPRODUCT(LTA!F44:AJ44,LTA!F$102:AJ$102,LTA!F$104:AJ$104)</f>
        <v>108.02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-70</v>
      </c>
      <c r="AA44" s="117">
        <f>STOA!I44</f>
        <v>87.91</v>
      </c>
      <c r="AB44" s="117">
        <f>-STOA!O44</f>
        <v>-200</v>
      </c>
      <c r="AC44">
        <f t="shared" si="0"/>
        <v>11.390757631731086</v>
      </c>
      <c r="AD44">
        <f t="shared" si="1"/>
        <v>740.61642427035429</v>
      </c>
      <c r="AE44">
        <f>'IDT-1'!C44</f>
        <v>0</v>
      </c>
      <c r="AF44" s="26"/>
      <c r="AG44">
        <f t="shared" si="2"/>
        <v>740.61642427035429</v>
      </c>
      <c r="AI44" s="75">
        <f>PXIL!I44</f>
        <v>0</v>
      </c>
      <c r="AJ44" s="75">
        <f>PXIL!O44</f>
        <v>0</v>
      </c>
      <c r="AK44" s="75">
        <f>RTM_IEX!I44</f>
        <v>62.82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5.5991999999999997</v>
      </c>
      <c r="E45">
        <f>GT_NG!Q45</f>
        <v>6.9389712292938102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5.7692307692307689E-2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526.6339657784024</v>
      </c>
      <c r="P45" s="77">
        <v>31.76</v>
      </c>
      <c r="Q45" s="77">
        <v>12.9</v>
      </c>
      <c r="R45" s="80">
        <v>26.3</v>
      </c>
      <c r="S45" s="80">
        <v>0</v>
      </c>
      <c r="T45" s="78">
        <f>SUMPRODUCT(LTA!F45:AJ45,LTA!F$101:AJ$101,LTA!F$104:AJ$104)</f>
        <v>168.79</v>
      </c>
      <c r="U45" s="78">
        <f>SUMPRODUCT(LTA!F45:AJ45,LTA!F$102:AJ$102,LTA!F$104:AJ$104)</f>
        <v>107.99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-60</v>
      </c>
      <c r="AA45" s="117">
        <f>STOA!I45</f>
        <v>89.41</v>
      </c>
      <c r="AB45" s="117">
        <f>-STOA!O45</f>
        <v>-200</v>
      </c>
      <c r="AC45">
        <f t="shared" si="0"/>
        <v>11.4957756537462</v>
      </c>
      <c r="AD45">
        <f t="shared" si="1"/>
        <v>772.53405366164213</v>
      </c>
      <c r="AE45">
        <f>'IDT-1'!C45</f>
        <v>0</v>
      </c>
      <c r="AF45" s="26"/>
      <c r="AG45">
        <f t="shared" si="2"/>
        <v>772.53405366164213</v>
      </c>
      <c r="AI45" s="75">
        <f>PXIL!I45</f>
        <v>0</v>
      </c>
      <c r="AJ45" s="75">
        <f>PXIL!O45</f>
        <v>0</v>
      </c>
      <c r="AK45" s="75">
        <f>RTM_IEX!I45</f>
        <v>67.650000000000006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5.5991999999999997</v>
      </c>
      <c r="E46">
        <f>GT_NG!Q46</f>
        <v>6.9389712292938102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5.7692307692307689E-2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526.63396685095699</v>
      </c>
      <c r="P46" s="77">
        <v>31.76</v>
      </c>
      <c r="Q46" s="77">
        <v>12.9</v>
      </c>
      <c r="R46" s="80">
        <v>26.3</v>
      </c>
      <c r="S46" s="80">
        <v>0</v>
      </c>
      <c r="T46" s="78">
        <f>SUMPRODUCT(LTA!F46:AJ46,LTA!F$101:AJ$101,LTA!F$104:AJ$104)</f>
        <v>168.65</v>
      </c>
      <c r="U46" s="78">
        <f>SUMPRODUCT(LTA!F46:AJ46,LTA!F$102:AJ$102,LTA!F$104:AJ$104)</f>
        <v>107.96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-50</v>
      </c>
      <c r="AA46" s="117">
        <f>STOA!I46</f>
        <v>88.509999999999991</v>
      </c>
      <c r="AB46" s="117">
        <f>-STOA!O46</f>
        <v>-200</v>
      </c>
      <c r="AC46">
        <f t="shared" si="0"/>
        <v>11.397666387962731</v>
      </c>
      <c r="AD46">
        <f t="shared" si="1"/>
        <v>781.57216399998026</v>
      </c>
      <c r="AE46">
        <f>'IDT-1'!C46</f>
        <v>0</v>
      </c>
      <c r="AF46" s="26"/>
      <c r="AG46">
        <f t="shared" si="2"/>
        <v>781.57216399998026</v>
      </c>
      <c r="AI46" s="75">
        <f>PXIL!I46</f>
        <v>0</v>
      </c>
      <c r="AJ46" s="75">
        <f>PXIL!O46</f>
        <v>0</v>
      </c>
      <c r="AK46" s="75">
        <f>RTM_IEX!I46</f>
        <v>67.66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5.5991999999999997</v>
      </c>
      <c r="E47">
        <f>GT_NG!Q47</f>
        <v>17.511723559037495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5.7692307692307689E-2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527.56998101841862</v>
      </c>
      <c r="P47" s="77">
        <v>68.309999999999988</v>
      </c>
      <c r="Q47" s="77">
        <v>16.499999999999996</v>
      </c>
      <c r="R47" s="80">
        <v>26.3</v>
      </c>
      <c r="S47" s="80">
        <v>0</v>
      </c>
      <c r="T47" s="78">
        <f>SUMPRODUCT(LTA!F47:AJ47,LTA!F$101:AJ$101,LTA!F$104:AJ$104)</f>
        <v>168.63</v>
      </c>
      <c r="U47" s="78">
        <f>SUMPRODUCT(LTA!F47:AJ47,LTA!F$102:AJ$102,LTA!F$104:AJ$104)</f>
        <v>107.97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-45</v>
      </c>
      <c r="AA47" s="117">
        <f>STOA!I47</f>
        <v>89.41</v>
      </c>
      <c r="AB47" s="117">
        <f>-STOA!O47</f>
        <v>-200</v>
      </c>
      <c r="AC47">
        <f t="shared" si="0"/>
        <v>11.61154489552716</v>
      </c>
      <c r="AD47">
        <f t="shared" si="1"/>
        <v>815.70705198962128</v>
      </c>
      <c r="AE47">
        <f>'IDT-1'!C47</f>
        <v>0</v>
      </c>
      <c r="AF47" s="26"/>
      <c r="AG47">
        <f t="shared" si="2"/>
        <v>815.70705198962128</v>
      </c>
      <c r="AI47" s="75">
        <f>PXIL!I47</f>
        <v>0</v>
      </c>
      <c r="AJ47" s="75">
        <f>PXIL!O47</f>
        <v>0</v>
      </c>
      <c r="AK47" s="75">
        <f>RTM_IEX!I47</f>
        <v>44.46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5.5991999999999997</v>
      </c>
      <c r="E48">
        <f>GT_NG!Q48</f>
        <v>17.511723559037495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5.7692307692307689E-2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527.56998101841862</v>
      </c>
      <c r="P48" s="77">
        <v>68.309999999999988</v>
      </c>
      <c r="Q48" s="77">
        <v>16.499999999999996</v>
      </c>
      <c r="R48" s="80">
        <v>26.3</v>
      </c>
      <c r="S48" s="80">
        <v>0</v>
      </c>
      <c r="T48" s="78">
        <f>SUMPRODUCT(LTA!F48:AJ48,LTA!F$101:AJ$101,LTA!F$104:AJ$104)</f>
        <v>168.42999999999998</v>
      </c>
      <c r="U48" s="78">
        <f>SUMPRODUCT(LTA!F48:AJ48,LTA!F$102:AJ$102,LTA!F$104:AJ$104)</f>
        <v>107.99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-55</v>
      </c>
      <c r="AA48" s="117">
        <f>STOA!I48</f>
        <v>90.91</v>
      </c>
      <c r="AB48" s="117">
        <f>-STOA!O48</f>
        <v>-200</v>
      </c>
      <c r="AC48">
        <f t="shared" si="0"/>
        <v>11.831006170749115</v>
      </c>
      <c r="AD48">
        <f t="shared" si="1"/>
        <v>820.3375907143992</v>
      </c>
      <c r="AE48">
        <f>'IDT-1'!C48</f>
        <v>0</v>
      </c>
      <c r="AF48" s="26"/>
      <c r="AG48">
        <f t="shared" si="2"/>
        <v>820.3375907143992</v>
      </c>
      <c r="AI48" s="75">
        <f>PXIL!I48</f>
        <v>0</v>
      </c>
      <c r="AJ48" s="75">
        <f>PXIL!O48</f>
        <v>0</v>
      </c>
      <c r="AK48" s="75">
        <f>RTM_IEX!I48</f>
        <v>57.99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5.5991999999999997</v>
      </c>
      <c r="E49">
        <f>GT_NG!Q49</f>
        <v>6.9389712292938102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4.5238095238095244E-2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529.49330158973225</v>
      </c>
      <c r="P49" s="77">
        <v>68.309999999999988</v>
      </c>
      <c r="Q49" s="77">
        <v>16.499999999999996</v>
      </c>
      <c r="R49" s="80">
        <v>26.3</v>
      </c>
      <c r="S49" s="80">
        <v>0</v>
      </c>
      <c r="T49" s="78">
        <f>SUMPRODUCT(LTA!F49:AJ49,LTA!F$101:AJ$101,LTA!F$104:AJ$104)</f>
        <v>168.15</v>
      </c>
      <c r="U49" s="78">
        <f>SUMPRODUCT(LTA!F49:AJ49,LTA!F$102:AJ$102,LTA!F$104:AJ$104)</f>
        <v>107.97999999999999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-55</v>
      </c>
      <c r="AA49" s="117">
        <f>STOA!I49</f>
        <v>90.91</v>
      </c>
      <c r="AB49" s="117">
        <f>-STOA!O49</f>
        <v>-200</v>
      </c>
      <c r="AC49">
        <f t="shared" si="0"/>
        <v>11.92233357420533</v>
      </c>
      <c r="AD49">
        <f t="shared" si="1"/>
        <v>830.62437734005857</v>
      </c>
      <c r="AE49">
        <f>'IDT-1'!C49</f>
        <v>0</v>
      </c>
      <c r="AF49" s="26"/>
      <c r="AG49">
        <f t="shared" si="2"/>
        <v>830.62437734005857</v>
      </c>
      <c r="AI49" s="75">
        <f>PXIL!I49</f>
        <v>0</v>
      </c>
      <c r="AJ49" s="75">
        <f>PXIL!O49</f>
        <v>0</v>
      </c>
      <c r="AK49" s="75">
        <f>RTM_IEX!I49</f>
        <v>77.319999999999993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5.5991999999999997</v>
      </c>
      <c r="E50">
        <f>GT_NG!Q50</f>
        <v>6.9355126300148582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4.5238095238095244E-2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529.59364504484233</v>
      </c>
      <c r="P50" s="77">
        <v>68.309999999999988</v>
      </c>
      <c r="Q50" s="77">
        <v>16.499999999999996</v>
      </c>
      <c r="R50" s="80">
        <v>26.3</v>
      </c>
      <c r="S50" s="80">
        <v>0</v>
      </c>
      <c r="T50" s="78">
        <f>SUMPRODUCT(LTA!F50:AJ50,LTA!F$101:AJ$101,LTA!F$104:AJ$104)</f>
        <v>168.25</v>
      </c>
      <c r="U50" s="78">
        <f>SUMPRODUCT(LTA!F50:AJ50,LTA!F$102:AJ$102,LTA!F$104:AJ$104)</f>
        <v>108.03999999999999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-55</v>
      </c>
      <c r="AA50" s="117">
        <f>STOA!I50</f>
        <v>90.91</v>
      </c>
      <c r="AB50" s="117">
        <f>-STOA!O50</f>
        <v>-200</v>
      </c>
      <c r="AC50">
        <f t="shared" si="0"/>
        <v>11.941578160936645</v>
      </c>
      <c r="AD50">
        <f t="shared" si="1"/>
        <v>832.79201760915851</v>
      </c>
      <c r="AE50">
        <f>'IDT-1'!C50</f>
        <v>0</v>
      </c>
      <c r="AF50" s="26"/>
      <c r="AG50">
        <f t="shared" si="2"/>
        <v>832.79201760915851</v>
      </c>
      <c r="AI50" s="75">
        <f>PXIL!I50</f>
        <v>0</v>
      </c>
      <c r="AJ50" s="75">
        <f>PXIL!O50</f>
        <v>0</v>
      </c>
      <c r="AK50" s="75">
        <f>RTM_IEX!I50</f>
        <v>79.25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5.5991999999999997</v>
      </c>
      <c r="E51">
        <f>GT_NG!Q51</f>
        <v>6.9355126300148582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4.5238095238095244E-2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529.86758074670752</v>
      </c>
      <c r="P51" s="77">
        <v>68.309999999999988</v>
      </c>
      <c r="Q51" s="77">
        <v>16.5</v>
      </c>
      <c r="R51" s="80">
        <v>26.3</v>
      </c>
      <c r="S51" s="80">
        <v>0</v>
      </c>
      <c r="T51" s="78">
        <f>SUMPRODUCT(LTA!F51:AJ51,LTA!F$101:AJ$101,LTA!F$104:AJ$104)</f>
        <v>167.35</v>
      </c>
      <c r="U51" s="78">
        <f>SUMPRODUCT(LTA!F51:AJ51,LTA!F$102:AJ$102,LTA!F$104:AJ$104)</f>
        <v>107.97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-50</v>
      </c>
      <c r="AA51" s="117">
        <f>STOA!I51</f>
        <v>90.91</v>
      </c>
      <c r="AB51" s="117">
        <f>-STOA!O51</f>
        <v>-200</v>
      </c>
      <c r="AC51">
        <f t="shared" si="0"/>
        <v>11.831574157502082</v>
      </c>
      <c r="AD51">
        <f t="shared" si="1"/>
        <v>830.44595731445827</v>
      </c>
      <c r="AE51">
        <f>'IDT-1'!C51</f>
        <v>0</v>
      </c>
      <c r="AF51" s="26"/>
      <c r="AG51">
        <f t="shared" si="2"/>
        <v>830.44595731445827</v>
      </c>
      <c r="AI51" s="75">
        <f>PXIL!I51</f>
        <v>0</v>
      </c>
      <c r="AJ51" s="75">
        <f>PXIL!O51</f>
        <v>0</v>
      </c>
      <c r="AK51" s="75">
        <f>RTM_IEX!I51</f>
        <v>72.489999999999995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5.5991999999999997</v>
      </c>
      <c r="E52">
        <f>GT_NG!Q52</f>
        <v>6.9355126300148582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4.5238095238095244E-2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533.30028152670752</v>
      </c>
      <c r="P52" s="77">
        <v>68.31</v>
      </c>
      <c r="Q52" s="77">
        <v>16.5</v>
      </c>
      <c r="R52" s="80">
        <v>26.3</v>
      </c>
      <c r="S52" s="80">
        <v>0</v>
      </c>
      <c r="T52" s="78">
        <f>SUMPRODUCT(LTA!F52:AJ52,LTA!F$101:AJ$101,LTA!F$104:AJ$104)</f>
        <v>165.84</v>
      </c>
      <c r="U52" s="78">
        <f>SUMPRODUCT(LTA!F52:AJ52,LTA!F$102:AJ$102,LTA!F$104:AJ$104)</f>
        <v>108.03999999999999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-55</v>
      </c>
      <c r="AA52" s="117">
        <f>STOA!I52</f>
        <v>90.91</v>
      </c>
      <c r="AB52" s="117">
        <f>-STOA!O52</f>
        <v>-200</v>
      </c>
      <c r="AC52">
        <f t="shared" si="0"/>
        <v>11.936004561977059</v>
      </c>
      <c r="AD52">
        <f t="shared" si="1"/>
        <v>832.16422768998325</v>
      </c>
      <c r="AE52">
        <f>'IDT-1'!C52</f>
        <v>0</v>
      </c>
      <c r="AF52" s="26"/>
      <c r="AG52">
        <f t="shared" si="2"/>
        <v>832.16422768998325</v>
      </c>
      <c r="AI52" s="75">
        <f>PXIL!I52</f>
        <v>0</v>
      </c>
      <c r="AJ52" s="75">
        <f>PXIL!O52</f>
        <v>0</v>
      </c>
      <c r="AK52" s="75">
        <f>RTM_IEX!I52</f>
        <v>77.319999999999993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5.5991999999999997</v>
      </c>
      <c r="E53">
        <f>GT_NG!Q53</f>
        <v>6.9355126300148582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4.5238095238095244E-2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556.28638498717567</v>
      </c>
      <c r="P53" s="77">
        <v>68.31</v>
      </c>
      <c r="Q53" s="77">
        <v>16.5</v>
      </c>
      <c r="R53" s="80">
        <v>26.3</v>
      </c>
      <c r="S53" s="80">
        <v>0</v>
      </c>
      <c r="T53" s="78">
        <f>SUMPRODUCT(LTA!F53:AJ53,LTA!F$101:AJ$101,LTA!F$104:AJ$104)</f>
        <v>169.32</v>
      </c>
      <c r="U53" s="78">
        <f>SUMPRODUCT(LTA!F53:AJ53,LTA!F$102:AJ$102,LTA!F$104:AJ$104)</f>
        <v>108.14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-55</v>
      </c>
      <c r="AA53" s="117">
        <f>STOA!I53</f>
        <v>90.91</v>
      </c>
      <c r="AB53" s="117">
        <f>-STOA!O53</f>
        <v>-200</v>
      </c>
      <c r="AC53">
        <f t="shared" si="0"/>
        <v>11.846650272429176</v>
      </c>
      <c r="AD53">
        <f t="shared" si="1"/>
        <v>822.09968543999935</v>
      </c>
      <c r="AE53">
        <f>'IDT-1'!C53</f>
        <v>0</v>
      </c>
      <c r="AF53" s="26"/>
      <c r="AG53">
        <f t="shared" si="2"/>
        <v>822.09968543999935</v>
      </c>
      <c r="AI53" s="75">
        <f>PXIL!I53</f>
        <v>0</v>
      </c>
      <c r="AJ53" s="75">
        <f>PXIL!O53</f>
        <v>0</v>
      </c>
      <c r="AK53" s="75">
        <f>RTM_IEX!I53</f>
        <v>40.6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5.5991999999999997</v>
      </c>
      <c r="E54">
        <f>GT_NG!Q54</f>
        <v>6.9355126300148582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4.5238095238095244E-2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554.29164662617563</v>
      </c>
      <c r="P54" s="77">
        <v>68.31</v>
      </c>
      <c r="Q54" s="77">
        <v>16.5</v>
      </c>
      <c r="R54" s="80">
        <v>26.3</v>
      </c>
      <c r="S54" s="80">
        <v>0</v>
      </c>
      <c r="T54" s="78">
        <f>SUMPRODUCT(LTA!F54:AJ54,LTA!F$101:AJ$101,LTA!F$104:AJ$104)</f>
        <v>169.27</v>
      </c>
      <c r="U54" s="78">
        <f>SUMPRODUCT(LTA!F54:AJ54,LTA!F$102:AJ$102,LTA!F$104:AJ$104)</f>
        <v>108.49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-70</v>
      </c>
      <c r="AA54" s="117">
        <f>STOA!I54</f>
        <v>90.91</v>
      </c>
      <c r="AB54" s="117">
        <f>-STOA!O54</f>
        <v>-200</v>
      </c>
      <c r="AC54">
        <f t="shared" si="0"/>
        <v>12.109404487685307</v>
      </c>
      <c r="AD54">
        <f t="shared" si="1"/>
        <v>821.56219286374312</v>
      </c>
      <c r="AE54">
        <f>'IDT-1'!C54</f>
        <v>0</v>
      </c>
      <c r="AF54" s="26"/>
      <c r="AG54">
        <f t="shared" si="2"/>
        <v>821.56219286374312</v>
      </c>
      <c r="AI54" s="75">
        <f>PXIL!I54</f>
        <v>0</v>
      </c>
      <c r="AJ54" s="75">
        <f>PXIL!O54</f>
        <v>0</v>
      </c>
      <c r="AK54" s="75">
        <f>RTM_IEX!I54</f>
        <v>57.02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5.5991999999999997</v>
      </c>
      <c r="E55">
        <f>GT_NG!Q55</f>
        <v>17.258544303797468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4.5238095238095244E-2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539.13207377962408</v>
      </c>
      <c r="P55" s="77">
        <v>68.310000000000016</v>
      </c>
      <c r="Q55" s="77">
        <v>16.5</v>
      </c>
      <c r="R55" s="80">
        <v>26.3</v>
      </c>
      <c r="S55" s="80">
        <v>0</v>
      </c>
      <c r="T55" s="78">
        <f>SUMPRODUCT(LTA!F55:AJ55,LTA!F$101:AJ$101,LTA!F$104:AJ$104)</f>
        <v>170.65</v>
      </c>
      <c r="U55" s="78">
        <f>SUMPRODUCT(LTA!F55:AJ55,LTA!F$102:AJ$102,LTA!F$104:AJ$104)</f>
        <v>109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-90</v>
      </c>
      <c r="AA55" s="117">
        <f>STOA!I55</f>
        <v>90.91</v>
      </c>
      <c r="AB55" s="117">
        <f>-STOA!O55</f>
        <v>-200</v>
      </c>
      <c r="AC55">
        <f t="shared" si="0"/>
        <v>12.269573475808848</v>
      </c>
      <c r="AD55">
        <f t="shared" si="1"/>
        <v>799.42548270285067</v>
      </c>
      <c r="AE55">
        <f>'IDT-1'!C55</f>
        <v>0</v>
      </c>
      <c r="AF55" s="26"/>
      <c r="AG55">
        <f t="shared" si="2"/>
        <v>799.42548270285067</v>
      </c>
      <c r="AI55" s="75">
        <f>PXIL!I55</f>
        <v>0</v>
      </c>
      <c r="AJ55" s="75">
        <f>PXIL!O55</f>
        <v>0</v>
      </c>
      <c r="AK55" s="75">
        <f>RTM_IEX!I55</f>
        <v>57.99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5.5991999999999997</v>
      </c>
      <c r="E56">
        <f>GT_NG!Q56</f>
        <v>17.258544303797468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4.5238095238095244E-2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545.64493224995897</v>
      </c>
      <c r="P56" s="77">
        <v>68.310000000000016</v>
      </c>
      <c r="Q56" s="77">
        <v>16.5</v>
      </c>
      <c r="R56" s="80">
        <v>26.3</v>
      </c>
      <c r="S56" s="80">
        <v>0</v>
      </c>
      <c r="T56" s="78">
        <f>SUMPRODUCT(LTA!F56:AJ56,LTA!F$101:AJ$101,LTA!F$104:AJ$104)</f>
        <v>171.67999999999998</v>
      </c>
      <c r="U56" s="78">
        <f>SUMPRODUCT(LTA!F56:AJ56,LTA!F$102:AJ$102,LTA!F$104:AJ$104)</f>
        <v>110.47999999999999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-105</v>
      </c>
      <c r="AA56" s="117">
        <f>STOA!I56</f>
        <v>90.91</v>
      </c>
      <c r="AB56" s="117">
        <f>-STOA!O56</f>
        <v>-200</v>
      </c>
      <c r="AC56">
        <f t="shared" si="0"/>
        <v>12.431106543180727</v>
      </c>
      <c r="AD56">
        <f t="shared" si="1"/>
        <v>787.48680810581368</v>
      </c>
      <c r="AE56">
        <f>'IDT-1'!C56</f>
        <v>0</v>
      </c>
      <c r="AF56" s="26"/>
      <c r="AG56">
        <f t="shared" si="2"/>
        <v>787.48680810581368</v>
      </c>
      <c r="AI56" s="75">
        <f>PXIL!I56</f>
        <v>0</v>
      </c>
      <c r="AJ56" s="75">
        <f>PXIL!O56</f>
        <v>0</v>
      </c>
      <c r="AK56" s="75">
        <f>RTM_IEX!I56</f>
        <v>52.19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17.258544303797468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4.5238095238095244E-2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547.68834420628923</v>
      </c>
      <c r="P57" s="77">
        <v>68.310000000000016</v>
      </c>
      <c r="Q57" s="77">
        <v>16.5</v>
      </c>
      <c r="R57" s="80">
        <v>26.3</v>
      </c>
      <c r="S57" s="80">
        <v>0</v>
      </c>
      <c r="T57" s="78">
        <f>SUMPRODUCT(LTA!F57:AJ57,LTA!F$101:AJ$101,LTA!F$104:AJ$104)</f>
        <v>172.44</v>
      </c>
      <c r="U57" s="78">
        <f>SUMPRODUCT(LTA!F57:AJ57,LTA!F$102:AJ$102,LTA!F$104:AJ$104)</f>
        <v>111.58999999999999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-105</v>
      </c>
      <c r="AA57" s="117">
        <f>STOA!I57</f>
        <v>90.91</v>
      </c>
      <c r="AB57" s="117">
        <f>-STOA!O57</f>
        <v>-200</v>
      </c>
      <c r="AC57">
        <f t="shared" si="0"/>
        <v>12.43157656839643</v>
      </c>
      <c r="AD57">
        <f t="shared" si="1"/>
        <v>787.53975003692847</v>
      </c>
      <c r="AE57">
        <f>'IDT-1'!C57</f>
        <v>0</v>
      </c>
      <c r="AF57" s="26"/>
      <c r="AG57">
        <f t="shared" si="2"/>
        <v>787.53975003692847</v>
      </c>
      <c r="AI57" s="75">
        <f>PXIL!I57</f>
        <v>0</v>
      </c>
      <c r="AJ57" s="75">
        <f>PXIL!O57</f>
        <v>0</v>
      </c>
      <c r="AK57" s="75">
        <f>RTM_IEX!I57</f>
        <v>48.33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17.878219439150556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4.5238095238095244E-2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547.68834420628923</v>
      </c>
      <c r="P58" s="77">
        <v>68.310000000000016</v>
      </c>
      <c r="Q58" s="77">
        <v>16.5</v>
      </c>
      <c r="R58" s="80">
        <v>26.3</v>
      </c>
      <c r="S58" s="80">
        <v>0</v>
      </c>
      <c r="T58" s="78">
        <f>SUMPRODUCT(LTA!F58:AJ58,LTA!F$101:AJ$101,LTA!F$104:AJ$104)</f>
        <v>171.28</v>
      </c>
      <c r="U58" s="78">
        <f>SUMPRODUCT(LTA!F58:AJ58,LTA!F$102:AJ$102,LTA!F$104:AJ$104)</f>
        <v>108.66999999999999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-105</v>
      </c>
      <c r="AA58" s="117">
        <f>STOA!I58</f>
        <v>90.91</v>
      </c>
      <c r="AB58" s="117">
        <f>-STOA!O58</f>
        <v>-200</v>
      </c>
      <c r="AC58">
        <f t="shared" si="0"/>
        <v>12.418109709587538</v>
      </c>
      <c r="AD58">
        <f t="shared" si="1"/>
        <v>786.02289203109024</v>
      </c>
      <c r="AE58">
        <f>'IDT-1'!C58</f>
        <v>0</v>
      </c>
      <c r="AF58" s="26"/>
      <c r="AG58">
        <f t="shared" si="2"/>
        <v>786.02289203109024</v>
      </c>
      <c r="AI58" s="75">
        <f>PXIL!I58</f>
        <v>0</v>
      </c>
      <c r="AJ58" s="75">
        <f>PXIL!O58</f>
        <v>0</v>
      </c>
      <c r="AK58" s="75">
        <f>RTM_IEX!I58</f>
        <v>50.26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6.9416834243033598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545.89307057434542</v>
      </c>
      <c r="P59" s="77">
        <v>68.310000000000016</v>
      </c>
      <c r="Q59" s="77">
        <v>15.950000000000001</v>
      </c>
      <c r="R59" s="80">
        <v>26.3</v>
      </c>
      <c r="S59" s="80">
        <v>0</v>
      </c>
      <c r="T59" s="78">
        <f>SUMPRODUCT(LTA!F59:AJ59,LTA!F$101:AJ$101,LTA!F$104:AJ$104)</f>
        <v>165.01</v>
      </c>
      <c r="U59" s="78">
        <f>SUMPRODUCT(LTA!F59:AJ59,LTA!F$102:AJ$102,LTA!F$104:AJ$104)</f>
        <v>108.72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-105</v>
      </c>
      <c r="AA59" s="117">
        <f>STOA!I59</f>
        <v>89.41</v>
      </c>
      <c r="AB59" s="117">
        <f>-STOA!O59</f>
        <v>-200</v>
      </c>
      <c r="AC59">
        <f t="shared" si="0"/>
        <v>12.402999689457681</v>
      </c>
      <c r="AD59">
        <f t="shared" si="1"/>
        <v>784.32095430919117</v>
      </c>
      <c r="AE59">
        <f>'IDT-1'!C59</f>
        <v>0</v>
      </c>
      <c r="AF59" s="26"/>
      <c r="AG59">
        <f t="shared" si="2"/>
        <v>784.32095430919117</v>
      </c>
      <c r="AI59" s="75">
        <f>PXIL!I59</f>
        <v>0</v>
      </c>
      <c r="AJ59" s="75">
        <f>PXIL!O59</f>
        <v>0</v>
      </c>
      <c r="AK59" s="75">
        <f>RTM_IEX!I59</f>
        <v>69.58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6.9416834243033598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549.87559072244574</v>
      </c>
      <c r="P60" s="77">
        <v>68.31</v>
      </c>
      <c r="Q60" s="77">
        <v>15.950000000000001</v>
      </c>
      <c r="R60" s="80">
        <v>26.3</v>
      </c>
      <c r="S60" s="80">
        <v>0</v>
      </c>
      <c r="T60" s="78">
        <f>SUMPRODUCT(LTA!F60:AJ60,LTA!F$101:AJ$101,LTA!F$104:AJ$104)</f>
        <v>159.51999999999998</v>
      </c>
      <c r="U60" s="78">
        <f>SUMPRODUCT(LTA!F60:AJ60,LTA!F$102:AJ$102,LTA!F$104:AJ$104)</f>
        <v>108.69999999999999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-100</v>
      </c>
      <c r="AA60" s="117">
        <f>STOA!I60</f>
        <v>88.509999999999991</v>
      </c>
      <c r="AB60" s="117">
        <f>-STOA!O60</f>
        <v>-200</v>
      </c>
      <c r="AC60">
        <f t="shared" si="0"/>
        <v>12.388287229149988</v>
      </c>
      <c r="AD60">
        <f t="shared" si="1"/>
        <v>792.70818691759905</v>
      </c>
      <c r="AE60">
        <f>'IDT-1'!C60</f>
        <v>0</v>
      </c>
      <c r="AF60" s="26"/>
      <c r="AG60">
        <f t="shared" si="2"/>
        <v>792.70818691759905</v>
      </c>
      <c r="AI60" s="75">
        <f>PXIL!I60</f>
        <v>0</v>
      </c>
      <c r="AJ60" s="75">
        <f>PXIL!O60</f>
        <v>0</v>
      </c>
      <c r="AK60" s="75">
        <f>RTM_IEX!I60</f>
        <v>75.38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6.9416834243033598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561.3374587424438</v>
      </c>
      <c r="P61" s="77">
        <v>68.31</v>
      </c>
      <c r="Q61" s="77">
        <v>15.950000000000001</v>
      </c>
      <c r="R61" s="80">
        <v>26.3</v>
      </c>
      <c r="S61" s="80">
        <v>0</v>
      </c>
      <c r="T61" s="78">
        <f>SUMPRODUCT(LTA!F61:AJ61,LTA!F$101:AJ$101,LTA!F$104:AJ$104)</f>
        <v>157.31</v>
      </c>
      <c r="U61" s="78">
        <f>SUMPRODUCT(LTA!F61:AJ61,LTA!F$102:AJ$102,LTA!F$104:AJ$104)</f>
        <v>108.74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-95</v>
      </c>
      <c r="AA61" s="117">
        <f>STOA!I61</f>
        <v>87.91</v>
      </c>
      <c r="AB61" s="117">
        <f>-STOA!O61</f>
        <v>-200</v>
      </c>
      <c r="AC61">
        <f t="shared" si="0"/>
        <v>12.420385030114995</v>
      </c>
      <c r="AD61">
        <f t="shared" si="1"/>
        <v>806.36795713663207</v>
      </c>
      <c r="AE61">
        <f>'IDT-1'!C61</f>
        <v>0</v>
      </c>
      <c r="AF61" s="26"/>
      <c r="AG61">
        <f t="shared" si="2"/>
        <v>806.36795713663207</v>
      </c>
      <c r="AI61" s="75">
        <f>PXIL!I61</f>
        <v>0</v>
      </c>
      <c r="AJ61" s="75">
        <f>PXIL!O61</f>
        <v>0</v>
      </c>
      <c r="AK61" s="75">
        <f>RTM_IEX!I61</f>
        <v>75.38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6.9416834243033598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561.3374587424438</v>
      </c>
      <c r="P62" s="77">
        <v>68.31</v>
      </c>
      <c r="Q62" s="77">
        <v>15.95</v>
      </c>
      <c r="R62" s="80">
        <v>26.3</v>
      </c>
      <c r="S62" s="80">
        <v>0</v>
      </c>
      <c r="T62" s="78">
        <f>SUMPRODUCT(LTA!F62:AJ62,LTA!F$101:AJ$101,LTA!F$104:AJ$104)</f>
        <v>154.79999999999998</v>
      </c>
      <c r="U62" s="78">
        <f>SUMPRODUCT(LTA!F62:AJ62,LTA!F$102:AJ$102,LTA!F$104:AJ$104)</f>
        <v>108.78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-80</v>
      </c>
      <c r="AA62" s="117">
        <f>STOA!I62</f>
        <v>86.41</v>
      </c>
      <c r="AB62" s="117">
        <f>-STOA!O62</f>
        <v>-200</v>
      </c>
      <c r="AC62">
        <f t="shared" si="0"/>
        <v>12.235293117282064</v>
      </c>
      <c r="AD62">
        <f t="shared" si="1"/>
        <v>815.65304904946504</v>
      </c>
      <c r="AE62">
        <f>'IDT-1'!C62</f>
        <v>0</v>
      </c>
      <c r="AF62" s="26"/>
      <c r="AG62">
        <f t="shared" si="2"/>
        <v>815.65304904946504</v>
      </c>
      <c r="AI62" s="75">
        <f>PXIL!I62</f>
        <v>0</v>
      </c>
      <c r="AJ62" s="75">
        <f>PXIL!O62</f>
        <v>0</v>
      </c>
      <c r="AK62" s="75">
        <f>RTM_IEX!I62</f>
        <v>73.45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6.9389712292938102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517.96843355561327</v>
      </c>
      <c r="P63" s="77">
        <v>68.31</v>
      </c>
      <c r="Q63" s="77">
        <v>15.95</v>
      </c>
      <c r="R63" s="80">
        <v>26.3</v>
      </c>
      <c r="S63" s="80">
        <v>0</v>
      </c>
      <c r="T63" s="78">
        <f>SUMPRODUCT(LTA!F63:AJ63,LTA!F$101:AJ$101,LTA!F$104:AJ$104)</f>
        <v>153.05000000000001</v>
      </c>
      <c r="U63" s="78">
        <f>SUMPRODUCT(LTA!F63:AJ63,LTA!F$102:AJ$102,LTA!F$104:AJ$104)</f>
        <v>115.46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-65</v>
      </c>
      <c r="AA63" s="117">
        <f>STOA!I63</f>
        <v>81.31</v>
      </c>
      <c r="AB63" s="117">
        <f>-STOA!O63</f>
        <v>-200</v>
      </c>
      <c r="AC63">
        <f t="shared" si="0"/>
        <v>11.472289915488942</v>
      </c>
      <c r="AD63">
        <f t="shared" si="1"/>
        <v>759.84431486941799</v>
      </c>
      <c r="AE63">
        <f>'IDT-1'!C63</f>
        <v>0</v>
      </c>
      <c r="AF63" s="26"/>
      <c r="AG63">
        <f t="shared" si="2"/>
        <v>759.84431486941799</v>
      </c>
      <c r="AI63" s="75">
        <f>PXIL!I63</f>
        <v>0</v>
      </c>
      <c r="AJ63" s="75">
        <f>PXIL!O63</f>
        <v>0</v>
      </c>
      <c r="AK63" s="75">
        <f>RTM_IEX!I63</f>
        <v>45.42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6.9389712292938102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517.96843355561327</v>
      </c>
      <c r="P64" s="77">
        <v>68.31</v>
      </c>
      <c r="Q64" s="77">
        <v>15.95</v>
      </c>
      <c r="R64" s="80">
        <v>26.3</v>
      </c>
      <c r="S64" s="80">
        <v>0</v>
      </c>
      <c r="T64" s="78">
        <f>SUMPRODUCT(LTA!F64:AJ64,LTA!F$101:AJ$101,LTA!F$104:AJ$104)</f>
        <v>152.18</v>
      </c>
      <c r="U64" s="78">
        <f>SUMPRODUCT(LTA!F64:AJ64,LTA!F$102:AJ$102,LTA!F$104:AJ$104)</f>
        <v>116.56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-55</v>
      </c>
      <c r="AA64" s="117">
        <f>STOA!I64</f>
        <v>77.41</v>
      </c>
      <c r="AB64" s="117">
        <f>-STOA!O64</f>
        <v>-200</v>
      </c>
      <c r="AC64">
        <f t="shared" si="0"/>
        <v>11.325780640266988</v>
      </c>
      <c r="AD64">
        <f t="shared" si="1"/>
        <v>763.43082414463993</v>
      </c>
      <c r="AE64">
        <f>'IDT-1'!C64</f>
        <v>0</v>
      </c>
      <c r="AF64" s="26"/>
      <c r="AG64">
        <f t="shared" si="2"/>
        <v>763.43082414463993</v>
      </c>
      <c r="AI64" s="75">
        <f>PXIL!I64</f>
        <v>0</v>
      </c>
      <c r="AJ64" s="75">
        <f>PXIL!O64</f>
        <v>0</v>
      </c>
      <c r="AK64" s="75">
        <f>RTM_IEX!I64</f>
        <v>42.53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6.9389712292938102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517.96843355561327</v>
      </c>
      <c r="P65" s="77">
        <v>68.31</v>
      </c>
      <c r="Q65" s="77">
        <v>15.95</v>
      </c>
      <c r="R65" s="80">
        <v>26.3</v>
      </c>
      <c r="S65" s="80">
        <v>0</v>
      </c>
      <c r="T65" s="78">
        <f>SUMPRODUCT(LTA!F65:AJ65,LTA!F$101:AJ$101,LTA!F$104:AJ$104)</f>
        <v>162.5</v>
      </c>
      <c r="U65" s="78">
        <f>SUMPRODUCT(LTA!F65:AJ65,LTA!F$102:AJ$102,LTA!F$104:AJ$104)</f>
        <v>117.03999999999999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-45</v>
      </c>
      <c r="AA65" s="117">
        <f>STOA!I65</f>
        <v>74.41</v>
      </c>
      <c r="AB65" s="117">
        <f>-STOA!O65</f>
        <v>-200</v>
      </c>
      <c r="AC65">
        <f t="shared" si="0"/>
        <v>11.297103365045034</v>
      </c>
      <c r="AD65">
        <f t="shared" si="1"/>
        <v>780.28950141986195</v>
      </c>
      <c r="AE65">
        <f>'IDT-1'!C65</f>
        <v>0</v>
      </c>
      <c r="AF65" s="26"/>
      <c r="AG65">
        <f t="shared" si="2"/>
        <v>780.28950141986195</v>
      </c>
      <c r="AI65" s="75">
        <f>PXIL!I65</f>
        <v>0</v>
      </c>
      <c r="AJ65" s="75">
        <f>PXIL!O65</f>
        <v>0</v>
      </c>
      <c r="AK65" s="75">
        <f>RTM_IEX!I65</f>
        <v>41.56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6.9389712292938102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522.89010608081333</v>
      </c>
      <c r="P66" s="77">
        <v>68.31</v>
      </c>
      <c r="Q66" s="77">
        <v>15.95</v>
      </c>
      <c r="R66" s="80">
        <v>26.3</v>
      </c>
      <c r="S66" s="80">
        <v>0</v>
      </c>
      <c r="T66" s="78">
        <f>SUMPRODUCT(LTA!F66:AJ66,LTA!F$101:AJ$101,LTA!F$104:AJ$104)</f>
        <v>154.01</v>
      </c>
      <c r="U66" s="78">
        <f>SUMPRODUCT(LTA!F66:AJ66,LTA!F$102:AJ$102,LTA!F$104:AJ$104)</f>
        <v>117.85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-40</v>
      </c>
      <c r="AA66" s="117">
        <f>STOA!I66</f>
        <v>69.91</v>
      </c>
      <c r="AB66" s="117">
        <f>-STOA!O66</f>
        <v>-200</v>
      </c>
      <c r="AC66">
        <f t="shared" si="0"/>
        <v>11.18883944565582</v>
      </c>
      <c r="AD66">
        <f t="shared" si="1"/>
        <v>778.13943786445122</v>
      </c>
      <c r="AE66">
        <f>'IDT-1'!C66</f>
        <v>0</v>
      </c>
      <c r="AF66" s="26"/>
      <c r="AG66">
        <f t="shared" si="2"/>
        <v>778.13943786445122</v>
      </c>
      <c r="AI66" s="75">
        <f>PXIL!I66</f>
        <v>0</v>
      </c>
      <c r="AJ66" s="75">
        <f>PXIL!O66</f>
        <v>0</v>
      </c>
      <c r="AK66" s="75">
        <f>RTM_IEX!I66</f>
        <v>41.56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6.9389712292938102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526.59106014503175</v>
      </c>
      <c r="P67" s="77">
        <v>68.97</v>
      </c>
      <c r="Q67" s="77">
        <v>16.5</v>
      </c>
      <c r="R67" s="80">
        <v>26.3</v>
      </c>
      <c r="S67" s="80">
        <v>0</v>
      </c>
      <c r="T67" s="78">
        <f>SUMPRODUCT(LTA!F67:AJ67,LTA!F$101:AJ$101,LTA!F$104:AJ$104)</f>
        <v>147.5</v>
      </c>
      <c r="U67" s="78">
        <f>SUMPRODUCT(LTA!F67:AJ67,LTA!F$102:AJ$102,LTA!F$104:AJ$104)</f>
        <v>118.47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-40</v>
      </c>
      <c r="AA67" s="117">
        <f>STOA!I67</f>
        <v>63.01</v>
      </c>
      <c r="AB67" s="117">
        <f>-STOA!O67</f>
        <v>-180</v>
      </c>
      <c r="AC67">
        <f t="shared" si="0"/>
        <v>10.576213290977035</v>
      </c>
      <c r="AD67">
        <f t="shared" si="1"/>
        <v>749.31301808334842</v>
      </c>
      <c r="AE67">
        <f>'IDT-1'!C67</f>
        <v>0</v>
      </c>
      <c r="AF67" s="26"/>
      <c r="AG67">
        <f t="shared" si="2"/>
        <v>749.31301808334842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6.9389712292938102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514.68012657049644</v>
      </c>
      <c r="P68" s="77">
        <v>68.97</v>
      </c>
      <c r="Q68" s="77">
        <v>16.5</v>
      </c>
      <c r="R68" s="80">
        <v>26.3</v>
      </c>
      <c r="S68" s="80">
        <v>0</v>
      </c>
      <c r="T68" s="78">
        <f>SUMPRODUCT(LTA!F68:AJ68,LTA!F$101:AJ$101,LTA!F$104:AJ$104)</f>
        <v>140.9</v>
      </c>
      <c r="U68" s="78">
        <f>SUMPRODUCT(LTA!F68:AJ68,LTA!F$102:AJ$102,LTA!F$104:AJ$104)</f>
        <v>119.31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-25</v>
      </c>
      <c r="AA68" s="117">
        <f>STOA!I68</f>
        <v>59.41</v>
      </c>
      <c r="AB68" s="117">
        <f>-STOA!O68</f>
        <v>-180</v>
      </c>
      <c r="AC68">
        <f t="shared" ref="AC68:AC98" si="3">SUMIF(B68:AB68,"&gt;0")*$AC$2-SUMIF(B68:AB68,"&lt;0")*($AC$2/(1-$AC$2))+SUMIF(AI68:AR68,"&gt;0")*$AC$2-SUMIF(AI68:AR68,"&lt;0")*($AC$2/(1-$AC$2))</f>
        <v>10.255857162688194</v>
      </c>
      <c r="AD68">
        <f t="shared" ref="AD68:AD98" si="4">SUM(B68:AB68,AI68:AR68)-AC68</f>
        <v>743.36244063710194</v>
      </c>
      <c r="AE68">
        <f>'IDT-1'!C68</f>
        <v>0</v>
      </c>
      <c r="AF68" s="26"/>
      <c r="AG68">
        <f t="shared" ref="AG68:AG98" si="5">SUM(AD68:AF68)</f>
        <v>743.36244063710194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18.148643356643355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512.84540977742904</v>
      </c>
      <c r="P69" s="77">
        <v>68.310000000000016</v>
      </c>
      <c r="Q69" s="77">
        <v>16.5</v>
      </c>
      <c r="R69" s="80">
        <v>26.3</v>
      </c>
      <c r="S69" s="80">
        <v>0</v>
      </c>
      <c r="T69" s="78">
        <f>SUMPRODUCT(LTA!F69:AJ69,LTA!F$101:AJ$101,LTA!F$104:AJ$104)</f>
        <v>129.76</v>
      </c>
      <c r="U69" s="78">
        <f>SUMPRODUCT(LTA!F69:AJ69,LTA!F$102:AJ$102,LTA!F$104:AJ$104)</f>
        <v>120.13999999999999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51.91</v>
      </c>
      <c r="AB69" s="117">
        <f>-STOA!O69</f>
        <v>-180</v>
      </c>
      <c r="AC69">
        <f t="shared" si="3"/>
        <v>9.9982582191859706</v>
      </c>
      <c r="AD69">
        <f t="shared" si="4"/>
        <v>754.52499491488629</v>
      </c>
      <c r="AE69">
        <f>'IDT-1'!C69</f>
        <v>0</v>
      </c>
      <c r="AF69" s="26"/>
      <c r="AG69">
        <f t="shared" si="5"/>
        <v>754.52499491488629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18.148643356643355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526.05681072648827</v>
      </c>
      <c r="P70" s="77">
        <v>68.310000000000016</v>
      </c>
      <c r="Q70" s="77">
        <v>15.950000000000001</v>
      </c>
      <c r="R70" s="80">
        <v>26.3</v>
      </c>
      <c r="S70" s="80">
        <v>0</v>
      </c>
      <c r="T70" s="78">
        <f>SUMPRODUCT(LTA!F70:AJ70,LTA!F$101:AJ$101,LTA!F$104:AJ$104)</f>
        <v>115.93</v>
      </c>
      <c r="U70" s="78">
        <f>SUMPRODUCT(LTA!F70:AJ70,LTA!F$102:AJ$102,LTA!F$104:AJ$104)</f>
        <v>120.35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42.91</v>
      </c>
      <c r="AB70" s="117">
        <f>-STOA!O70</f>
        <v>-180</v>
      </c>
      <c r="AC70">
        <f t="shared" si="3"/>
        <v>9.8662319099267162</v>
      </c>
      <c r="AD70">
        <f t="shared" si="4"/>
        <v>749.69842217320502</v>
      </c>
      <c r="AE70">
        <f>'IDT-1'!C70</f>
        <v>0</v>
      </c>
      <c r="AF70" s="26"/>
      <c r="AG70">
        <f t="shared" si="5"/>
        <v>749.69842217320502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18.148643356643355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517.06153309568936</v>
      </c>
      <c r="P71" s="77">
        <v>68.310000000000016</v>
      </c>
      <c r="Q71" s="77">
        <v>16.500000000000004</v>
      </c>
      <c r="R71" s="80">
        <v>26.3</v>
      </c>
      <c r="S71" s="80">
        <v>0</v>
      </c>
      <c r="T71" s="78">
        <f>SUMPRODUCT(LTA!F71:AJ71,LTA!F$101:AJ$101,LTA!F$104:AJ$104)</f>
        <v>101.94</v>
      </c>
      <c r="U71" s="78">
        <f>SUMPRODUCT(LTA!F71:AJ71,LTA!F$102:AJ$102,LTA!F$104:AJ$104)</f>
        <v>120.66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-15</v>
      </c>
      <c r="AA71" s="117">
        <f>STOA!I71</f>
        <v>39.01</v>
      </c>
      <c r="AB71" s="117">
        <f>-STOA!O71</f>
        <v>-130</v>
      </c>
      <c r="AC71">
        <f t="shared" si="3"/>
        <v>9.4862812988983656</v>
      </c>
      <c r="AD71">
        <f t="shared" si="4"/>
        <v>741.05309515343436</v>
      </c>
      <c r="AE71">
        <f>'IDT-1'!C71</f>
        <v>0</v>
      </c>
      <c r="AF71" s="26"/>
      <c r="AG71">
        <f t="shared" si="5"/>
        <v>741.05309515343436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18.530492785189217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529.43204741892657</v>
      </c>
      <c r="P72" s="77">
        <v>68.310000000000016</v>
      </c>
      <c r="Q72" s="77">
        <v>16.5</v>
      </c>
      <c r="R72" s="80">
        <v>23.3</v>
      </c>
      <c r="S72" s="80">
        <v>0</v>
      </c>
      <c r="T72" s="78">
        <f>SUMPRODUCT(LTA!F72:AJ72,LTA!F$101:AJ$101,LTA!F$104:AJ$104)</f>
        <v>82.25</v>
      </c>
      <c r="U72" s="78">
        <f>SUMPRODUCT(LTA!F72:AJ72,LTA!F$102:AJ$102,LTA!F$104:AJ$104)</f>
        <v>120.97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33.309999999999995</v>
      </c>
      <c r="AB72" s="117">
        <f>-STOA!O72</f>
        <v>-130</v>
      </c>
      <c r="AC72">
        <f t="shared" si="3"/>
        <v>9.138323039381369</v>
      </c>
      <c r="AD72">
        <f t="shared" si="4"/>
        <v>750.07341716473445</v>
      </c>
      <c r="AE72">
        <f>'IDT-1'!C72</f>
        <v>0</v>
      </c>
      <c r="AF72" s="26"/>
      <c r="AG72">
        <f t="shared" si="5"/>
        <v>750.07341716473445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18.530492785189217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529.30627873640969</v>
      </c>
      <c r="P73" s="77">
        <v>68.310000000000016</v>
      </c>
      <c r="Q73" s="77">
        <v>16.5</v>
      </c>
      <c r="R73" s="80">
        <v>15.930000000000003</v>
      </c>
      <c r="S73" s="80">
        <v>0</v>
      </c>
      <c r="T73" s="78">
        <f>SUMPRODUCT(LTA!F73:AJ73,LTA!F$101:AJ$101,LTA!F$104:AJ$104)</f>
        <v>67.05</v>
      </c>
      <c r="U73" s="78">
        <f>SUMPRODUCT(LTA!F73:AJ73,LTA!F$102:AJ$102,LTA!F$104:AJ$104)</f>
        <v>115.22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27.91</v>
      </c>
      <c r="AB73" s="117">
        <f>-STOA!O73</f>
        <v>-130</v>
      </c>
      <c r="AC73">
        <f t="shared" si="3"/>
        <v>8.9051611272754627</v>
      </c>
      <c r="AD73">
        <f t="shared" si="4"/>
        <v>741.89081039432335</v>
      </c>
      <c r="AE73">
        <f>'IDT-1'!C73</f>
        <v>0</v>
      </c>
      <c r="AF73" s="26"/>
      <c r="AG73">
        <f t="shared" si="5"/>
        <v>741.89081039432335</v>
      </c>
      <c r="AI73" s="75">
        <f>PXIL!I73</f>
        <v>0</v>
      </c>
      <c r="AJ73" s="75">
        <f>PXIL!O73</f>
        <v>0</v>
      </c>
      <c r="AK73" s="75">
        <f>RTM_IEX!I73</f>
        <v>16.43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18.530492785189217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530.82178222980906</v>
      </c>
      <c r="P74" s="77">
        <v>68.310000000000016</v>
      </c>
      <c r="Q74" s="77">
        <v>16.5</v>
      </c>
      <c r="R74" s="80">
        <v>13.55</v>
      </c>
      <c r="S74" s="80">
        <v>0</v>
      </c>
      <c r="T74" s="78">
        <f>SUMPRODUCT(LTA!F74:AJ74,LTA!F$101:AJ$101,LTA!F$104:AJ$104)</f>
        <v>56</v>
      </c>
      <c r="U74" s="78">
        <f>SUMPRODUCT(LTA!F74:AJ74,LTA!F$102:AJ$102,LTA!F$104:AJ$104)</f>
        <v>114.97999999999999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24.91</v>
      </c>
      <c r="AB74" s="117">
        <f>-STOA!O74</f>
        <v>-130</v>
      </c>
      <c r="AC74">
        <f t="shared" si="3"/>
        <v>8.9333695580173789</v>
      </c>
      <c r="AD74">
        <f t="shared" si="4"/>
        <v>745.0681054569809</v>
      </c>
      <c r="AE74">
        <f>'IDT-1'!C74</f>
        <v>0</v>
      </c>
      <c r="AF74" s="26"/>
      <c r="AG74">
        <f t="shared" si="5"/>
        <v>745.0681054569809</v>
      </c>
      <c r="AI74" s="75">
        <f>PXIL!I74</f>
        <v>0</v>
      </c>
      <c r="AJ74" s="75">
        <f>PXIL!O74</f>
        <v>0</v>
      </c>
      <c r="AK74" s="75">
        <f>RTM_IEX!I74</f>
        <v>34.79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18.683637353661858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555.12307485401845</v>
      </c>
      <c r="P75" s="77">
        <v>68.310000000000016</v>
      </c>
      <c r="Q75" s="77">
        <v>15.81</v>
      </c>
      <c r="R75" s="80">
        <v>0</v>
      </c>
      <c r="S75" s="80">
        <v>0</v>
      </c>
      <c r="T75" s="78">
        <f>SUMPRODUCT(LTA!F75:AJ75,LTA!F$101:AJ$101,LTA!F$104:AJ$104)</f>
        <v>47.010000000000005</v>
      </c>
      <c r="U75" s="78">
        <f>SUMPRODUCT(LTA!F75:AJ75,LTA!F$102:AJ$102,LTA!F$104:AJ$104)</f>
        <v>114.97999999999999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58.379999999999995</v>
      </c>
      <c r="AB75" s="117">
        <f>-STOA!O75</f>
        <v>-130</v>
      </c>
      <c r="AC75">
        <f t="shared" si="3"/>
        <v>9.1281526053129785</v>
      </c>
      <c r="AD75">
        <f t="shared" si="4"/>
        <v>767.0077596023674</v>
      </c>
      <c r="AE75">
        <f>'IDT-1'!C75</f>
        <v>0</v>
      </c>
      <c r="AF75" s="26"/>
      <c r="AG75">
        <f t="shared" si="5"/>
        <v>767.0077596023674</v>
      </c>
      <c r="AI75" s="75">
        <f>PXIL!I75</f>
        <v>0</v>
      </c>
      <c r="AJ75" s="75">
        <f>PXIL!O75</f>
        <v>0</v>
      </c>
      <c r="AK75" s="75">
        <f>RTM_IEX!I75</f>
        <v>22.23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18.683637353661858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560.96936274357529</v>
      </c>
      <c r="P76" s="77">
        <v>68.310000000000016</v>
      </c>
      <c r="Q76" s="77">
        <v>16.5</v>
      </c>
      <c r="R76" s="80">
        <v>0</v>
      </c>
      <c r="S76" s="80">
        <v>0</v>
      </c>
      <c r="T76" s="78">
        <f>SUMPRODUCT(LTA!F76:AJ76,LTA!F$101:AJ$101,LTA!F$104:AJ$104)</f>
        <v>41.760000000000005</v>
      </c>
      <c r="U76" s="78">
        <f>SUMPRODUCT(LTA!F76:AJ76,LTA!F$102:AJ$102,LTA!F$104:AJ$104)</f>
        <v>115.49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-16.899999999999999</v>
      </c>
      <c r="AA76" s="117">
        <f>STOA!I76</f>
        <v>52.379999999999995</v>
      </c>
      <c r="AB76" s="117">
        <f>-STOA!O76</f>
        <v>-130</v>
      </c>
      <c r="AC76">
        <f t="shared" si="3"/>
        <v>9.3518162938661806</v>
      </c>
      <c r="AD76">
        <f t="shared" si="4"/>
        <v>758.25038380337105</v>
      </c>
      <c r="AE76">
        <f>'IDT-1'!C76</f>
        <v>0</v>
      </c>
      <c r="AF76" s="26"/>
      <c r="AG76">
        <f t="shared" si="5"/>
        <v>758.25038380337105</v>
      </c>
      <c r="AI76" s="75">
        <f>PXIL!I76</f>
        <v>0</v>
      </c>
      <c r="AJ76" s="75">
        <f>PXIL!O76</f>
        <v>0</v>
      </c>
      <c r="AK76" s="75">
        <f>RTM_IEX!I76</f>
        <v>34.799999999999997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18.683637353661858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562.20105543902491</v>
      </c>
      <c r="P77" s="77">
        <v>57.54</v>
      </c>
      <c r="Q77" s="77">
        <v>14.740000000000002</v>
      </c>
      <c r="R77" s="80">
        <v>0</v>
      </c>
      <c r="S77" s="80">
        <v>0</v>
      </c>
      <c r="T77" s="78">
        <f>SUMPRODUCT(LTA!F77:AJ77,LTA!F$101:AJ$101,LTA!F$104:AJ$104)</f>
        <v>38.979999999999997</v>
      </c>
      <c r="U77" s="78">
        <f>SUMPRODUCT(LTA!F77:AJ77,LTA!F$102:AJ$102,LTA!F$104:AJ$104)</f>
        <v>115.89999999999999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-50</v>
      </c>
      <c r="AA77" s="117">
        <f>STOA!I77</f>
        <v>50.879999999999995</v>
      </c>
      <c r="AB77" s="117">
        <f>-STOA!O77</f>
        <v>-130</v>
      </c>
      <c r="AC77">
        <f t="shared" si="3"/>
        <v>9.7758492105708026</v>
      </c>
      <c r="AD77">
        <f t="shared" si="4"/>
        <v>739.51804358211598</v>
      </c>
      <c r="AE77">
        <f>'IDT-1'!C77</f>
        <v>0</v>
      </c>
      <c r="AF77" s="26"/>
      <c r="AG77">
        <f t="shared" si="5"/>
        <v>739.51804358211598</v>
      </c>
      <c r="AI77" s="75">
        <f>PXIL!I77</f>
        <v>0</v>
      </c>
      <c r="AJ77" s="75">
        <f>PXIL!O77</f>
        <v>0</v>
      </c>
      <c r="AK77" s="75">
        <f>RTM_IEX!I77</f>
        <v>64.760000000000005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18.683637353661858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573.85197404824498</v>
      </c>
      <c r="P78" s="77">
        <v>67.657387947342002</v>
      </c>
      <c r="Q78" s="77">
        <v>14.740000000000002</v>
      </c>
      <c r="R78" s="80">
        <v>0</v>
      </c>
      <c r="S78" s="80">
        <v>0</v>
      </c>
      <c r="T78" s="78">
        <f>SUMPRODUCT(LTA!F78:AJ78,LTA!F$101:AJ$101,LTA!F$104:AJ$104)</f>
        <v>37.059999999999995</v>
      </c>
      <c r="U78" s="78">
        <f>SUMPRODUCT(LTA!F78:AJ78,LTA!F$102:AJ$102,LTA!F$104:AJ$104)</f>
        <v>116.1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-80</v>
      </c>
      <c r="AA78" s="117">
        <f>STOA!I78</f>
        <v>49.379999999999995</v>
      </c>
      <c r="AB78" s="117">
        <f>-STOA!O78</f>
        <v>-130</v>
      </c>
      <c r="AC78">
        <f t="shared" si="3"/>
        <v>10.264906133934408</v>
      </c>
      <c r="AD78">
        <f t="shared" si="4"/>
        <v>734.33729321531439</v>
      </c>
      <c r="AE78">
        <f>'IDT-1'!C78</f>
        <v>0</v>
      </c>
      <c r="AF78" s="26"/>
      <c r="AG78">
        <f t="shared" si="5"/>
        <v>734.33729321531439</v>
      </c>
      <c r="AI78" s="75">
        <f>PXIL!I78</f>
        <v>0</v>
      </c>
      <c r="AJ78" s="75">
        <f>PXIL!O78</f>
        <v>0</v>
      </c>
      <c r="AK78" s="75">
        <f>RTM_IEX!I78</f>
        <v>71.52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18.683637353661858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573.13559531202168</v>
      </c>
      <c r="P79" s="77">
        <v>68.31</v>
      </c>
      <c r="Q79" s="77">
        <v>15.95</v>
      </c>
      <c r="R79" s="80">
        <v>0</v>
      </c>
      <c r="S79" s="80">
        <v>0</v>
      </c>
      <c r="T79" s="78">
        <f>SUMPRODUCT(LTA!F79:AJ79,LTA!F$101:AJ$101,LTA!F$104:AJ$104)</f>
        <v>36.36</v>
      </c>
      <c r="U79" s="78">
        <f>SUMPRODUCT(LTA!F79:AJ79,LTA!F$102:AJ$102,LTA!F$104:AJ$104)</f>
        <v>115.89999999999999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-145</v>
      </c>
      <c r="AA79" s="117">
        <f>STOA!I79</f>
        <v>49.379999999999995</v>
      </c>
      <c r="AB79" s="117">
        <f>-STOA!O79</f>
        <v>-130</v>
      </c>
      <c r="AC79">
        <f t="shared" si="3"/>
        <v>11.524567276061729</v>
      </c>
      <c r="AD79">
        <f t="shared" si="4"/>
        <v>745.64386538962196</v>
      </c>
      <c r="AE79">
        <f>'IDT-1'!C79</f>
        <v>0</v>
      </c>
      <c r="AF79" s="26"/>
      <c r="AG79">
        <f t="shared" si="5"/>
        <v>745.64386538962196</v>
      </c>
      <c r="AI79" s="75">
        <f>PXIL!I79</f>
        <v>0</v>
      </c>
      <c r="AJ79" s="75">
        <f>PXIL!O79</f>
        <v>0</v>
      </c>
      <c r="AK79" s="75">
        <f>RTM_IEX!I79</f>
        <v>148.84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18.683637353661858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555.88772512512253</v>
      </c>
      <c r="P80" s="77">
        <v>68.31</v>
      </c>
      <c r="Q80" s="77">
        <v>15.95</v>
      </c>
      <c r="R80" s="80">
        <v>0</v>
      </c>
      <c r="S80" s="80">
        <v>0</v>
      </c>
      <c r="T80" s="78">
        <f>SUMPRODUCT(LTA!F80:AJ80,LTA!F$101:AJ$101,LTA!F$104:AJ$104)</f>
        <v>49.35</v>
      </c>
      <c r="U80" s="78">
        <f>SUMPRODUCT(LTA!F80:AJ80,LTA!F$102:AJ$102,LTA!F$104:AJ$104)</f>
        <v>115.58999999999999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-150</v>
      </c>
      <c r="AA80" s="117">
        <f>STOA!I80</f>
        <v>49.379999999999995</v>
      </c>
      <c r="AB80" s="117">
        <f>-STOA!O80</f>
        <v>-130</v>
      </c>
      <c r="AC80">
        <f t="shared" si="3"/>
        <v>11.707400656027993</v>
      </c>
      <c r="AD80">
        <f t="shared" si="4"/>
        <v>756.19316182275645</v>
      </c>
      <c r="AE80">
        <f>'IDT-1'!C80</f>
        <v>0</v>
      </c>
      <c r="AF80" s="26"/>
      <c r="AG80">
        <f t="shared" si="5"/>
        <v>756.19316182275645</v>
      </c>
      <c r="AI80" s="75">
        <f>PXIL!I80</f>
        <v>0</v>
      </c>
      <c r="AJ80" s="75">
        <f>PXIL!O80</f>
        <v>0</v>
      </c>
      <c r="AK80" s="75">
        <f>RTM_IEX!I80</f>
        <v>169.14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18.683637353661858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562.44897961252775</v>
      </c>
      <c r="P81" s="77">
        <v>68.31</v>
      </c>
      <c r="Q81" s="77">
        <v>15.95</v>
      </c>
      <c r="R81" s="80">
        <v>0</v>
      </c>
      <c r="S81" s="80">
        <v>0</v>
      </c>
      <c r="T81" s="78">
        <f>SUMPRODUCT(LTA!F81:AJ81,LTA!F$101:AJ$101,LTA!F$104:AJ$104)</f>
        <v>47.98</v>
      </c>
      <c r="U81" s="78">
        <f>SUMPRODUCT(LTA!F81:AJ81,LTA!F$102:AJ$102,LTA!F$104:AJ$104)</f>
        <v>123.84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-160</v>
      </c>
      <c r="AA81" s="117">
        <f>STOA!I81</f>
        <v>49.379999999999995</v>
      </c>
      <c r="AB81" s="117">
        <f>-STOA!O81</f>
        <v>-130</v>
      </c>
      <c r="AC81">
        <f t="shared" si="3"/>
        <v>11.897392970739112</v>
      </c>
      <c r="AD81">
        <f t="shared" si="4"/>
        <v>757.50442399545057</v>
      </c>
      <c r="AE81">
        <f>'IDT-1'!C81</f>
        <v>0</v>
      </c>
      <c r="AF81" s="26"/>
      <c r="AG81">
        <f t="shared" si="5"/>
        <v>757.50442399545057</v>
      </c>
      <c r="AI81" s="75">
        <f>PXIL!I81</f>
        <v>0</v>
      </c>
      <c r="AJ81" s="75">
        <f>PXIL!O81</f>
        <v>0</v>
      </c>
      <c r="AK81" s="75">
        <f>RTM_IEX!I81</f>
        <v>167.2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18.683637353661858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565.83354221844775</v>
      </c>
      <c r="P82" s="77">
        <v>68.31</v>
      </c>
      <c r="Q82" s="77">
        <v>15.95</v>
      </c>
      <c r="R82" s="80">
        <v>0</v>
      </c>
      <c r="S82" s="80">
        <v>0</v>
      </c>
      <c r="T82" s="78">
        <f>SUMPRODUCT(LTA!F82:AJ82,LTA!F$101:AJ$101,LTA!F$104:AJ$104)</f>
        <v>46.64</v>
      </c>
      <c r="U82" s="78">
        <f>SUMPRODUCT(LTA!F82:AJ82,LTA!F$102:AJ$102,LTA!F$104:AJ$104)</f>
        <v>123.28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-175</v>
      </c>
      <c r="AA82" s="117">
        <f>STOA!I82</f>
        <v>49.379999999999995</v>
      </c>
      <c r="AB82" s="117">
        <f>-STOA!O82</f>
        <v>-130</v>
      </c>
      <c r="AC82">
        <f t="shared" si="3"/>
        <v>12.035093034504138</v>
      </c>
      <c r="AD82">
        <f t="shared" si="4"/>
        <v>742.88128653760555</v>
      </c>
      <c r="AE82">
        <f>'IDT-1'!C82</f>
        <v>0</v>
      </c>
      <c r="AF82" s="26"/>
      <c r="AG82">
        <f t="shared" si="5"/>
        <v>742.88128653760555</v>
      </c>
      <c r="AI82" s="75">
        <f>PXIL!I82</f>
        <v>0</v>
      </c>
      <c r="AJ82" s="75">
        <f>PXIL!O82</f>
        <v>0</v>
      </c>
      <c r="AK82" s="75">
        <f>RTM_IEX!I82</f>
        <v>166.23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18.683637353661858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570.58471994314687</v>
      </c>
      <c r="P83" s="77">
        <v>68.31</v>
      </c>
      <c r="Q83" s="77">
        <v>15.95</v>
      </c>
      <c r="R83" s="80">
        <v>0</v>
      </c>
      <c r="S83" s="80">
        <v>0</v>
      </c>
      <c r="T83" s="78">
        <f>SUMPRODUCT(LTA!F83:AJ83,LTA!F$101:AJ$101,LTA!F$104:AJ$104)</f>
        <v>45.29</v>
      </c>
      <c r="U83" s="78">
        <f>SUMPRODUCT(LTA!F83:AJ83,LTA!F$102:AJ$102,LTA!F$104:AJ$104)</f>
        <v>122.63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-135</v>
      </c>
      <c r="AA83" s="117">
        <f>STOA!I83</f>
        <v>49.36</v>
      </c>
      <c r="AB83" s="117">
        <f>-STOA!O83</f>
        <v>-130</v>
      </c>
      <c r="AC83">
        <f t="shared" si="3"/>
        <v>11.040658297593676</v>
      </c>
      <c r="AD83">
        <f t="shared" si="4"/>
        <v>711.22689899921511</v>
      </c>
      <c r="AE83">
        <f>'IDT-1'!C83</f>
        <v>0</v>
      </c>
      <c r="AF83" s="26"/>
      <c r="AG83">
        <f t="shared" si="5"/>
        <v>711.22689899921511</v>
      </c>
      <c r="AI83" s="75">
        <f>PXIL!I83</f>
        <v>0</v>
      </c>
      <c r="AJ83" s="75">
        <f>PXIL!O83</f>
        <v>0</v>
      </c>
      <c r="AK83" s="75">
        <f>RTM_IEX!I83</f>
        <v>90.85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19.178791092258749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571.42365147108126</v>
      </c>
      <c r="P84" s="77">
        <v>68.31</v>
      </c>
      <c r="Q84" s="77">
        <v>15.95</v>
      </c>
      <c r="R84" s="80">
        <v>0</v>
      </c>
      <c r="S84" s="80">
        <v>0</v>
      </c>
      <c r="T84" s="78">
        <f>SUMPRODUCT(LTA!F84:AJ84,LTA!F$101:AJ$101,LTA!F$104:AJ$104)</f>
        <v>43.95</v>
      </c>
      <c r="U84" s="78">
        <f>SUMPRODUCT(LTA!F84:AJ84,LTA!F$102:AJ$102,LTA!F$104:AJ$104)</f>
        <v>122.17999999999999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-145</v>
      </c>
      <c r="AA84" s="117">
        <f>STOA!I84</f>
        <v>49.36</v>
      </c>
      <c r="AB84" s="117">
        <f>-STOA!O84</f>
        <v>-130</v>
      </c>
      <c r="AC84">
        <f t="shared" si="3"/>
        <v>11.040331523161107</v>
      </c>
      <c r="AD84">
        <f t="shared" si="4"/>
        <v>691.1013110401791</v>
      </c>
      <c r="AE84">
        <f>'IDT-1'!C84</f>
        <v>0</v>
      </c>
      <c r="AF84" s="26"/>
      <c r="AG84">
        <f t="shared" si="5"/>
        <v>691.1013110401791</v>
      </c>
      <c r="AI84" s="75">
        <f>PXIL!I84</f>
        <v>0</v>
      </c>
      <c r="AJ84" s="75">
        <f>PXIL!O84</f>
        <v>0</v>
      </c>
      <c r="AK84" s="75">
        <f>RTM_IEX!I84</f>
        <v>81.180000000000007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19.178791092258749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578.64972717575324</v>
      </c>
      <c r="P85" s="77">
        <v>68.31</v>
      </c>
      <c r="Q85" s="77">
        <v>15.95</v>
      </c>
      <c r="R85" s="80">
        <v>0</v>
      </c>
      <c r="S85" s="80">
        <v>0</v>
      </c>
      <c r="T85" s="78">
        <f>SUMPRODUCT(LTA!F85:AJ85,LTA!F$101:AJ$101,LTA!F$104:AJ$104)</f>
        <v>42.98</v>
      </c>
      <c r="U85" s="78">
        <f>SUMPRODUCT(LTA!F85:AJ85,LTA!F$102:AJ$102,LTA!F$104:AJ$104)</f>
        <v>121.63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-140</v>
      </c>
      <c r="AA85" s="117">
        <f>STOA!I85</f>
        <v>49.36</v>
      </c>
      <c r="AB85" s="117">
        <f>-STOA!O85</f>
        <v>-130</v>
      </c>
      <c r="AC85">
        <f t="shared" si="3"/>
        <v>10.816562351751244</v>
      </c>
      <c r="AD85">
        <f t="shared" si="4"/>
        <v>675.94115591626087</v>
      </c>
      <c r="AE85">
        <f>'IDT-1'!C85</f>
        <v>0</v>
      </c>
      <c r="AF85" s="26"/>
      <c r="AG85">
        <f t="shared" si="5"/>
        <v>675.94115591626087</v>
      </c>
      <c r="AI85" s="75">
        <f>PXIL!I85</f>
        <v>0</v>
      </c>
      <c r="AJ85" s="75">
        <f>PXIL!O85</f>
        <v>0</v>
      </c>
      <c r="AK85" s="75">
        <f>RTM_IEX!I85</f>
        <v>55.09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19.178791092258749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566.95198201214112</v>
      </c>
      <c r="P86" s="77">
        <v>68.31</v>
      </c>
      <c r="Q86" s="77">
        <v>15.95</v>
      </c>
      <c r="R86" s="80">
        <v>0</v>
      </c>
      <c r="S86" s="80">
        <v>0</v>
      </c>
      <c r="T86" s="78">
        <f>SUMPRODUCT(LTA!F86:AJ86,LTA!F$101:AJ$101,LTA!F$104:AJ$104)</f>
        <v>41.89</v>
      </c>
      <c r="U86" s="78">
        <f>SUMPRODUCT(LTA!F86:AJ86,LTA!F$102:AJ$102,LTA!F$104:AJ$104)</f>
        <v>121.28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-140</v>
      </c>
      <c r="AA86" s="117">
        <f>STOA!I86</f>
        <v>49.36</v>
      </c>
      <c r="AB86" s="117">
        <f>-STOA!O86</f>
        <v>-130</v>
      </c>
      <c r="AC86">
        <f t="shared" si="3"/>
        <v>10.683878194311456</v>
      </c>
      <c r="AD86">
        <f t="shared" si="4"/>
        <v>660.99609491008846</v>
      </c>
      <c r="AE86">
        <f>'IDT-1'!C86</f>
        <v>0</v>
      </c>
      <c r="AF86" s="26"/>
      <c r="AG86">
        <f t="shared" si="5"/>
        <v>660.99609491008846</v>
      </c>
      <c r="AI86" s="75">
        <f>PXIL!I86</f>
        <v>0</v>
      </c>
      <c r="AJ86" s="75">
        <f>PXIL!O86</f>
        <v>0</v>
      </c>
      <c r="AK86" s="75">
        <f>RTM_IEX!I86</f>
        <v>53.15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19.178791092258749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546.74873410434589</v>
      </c>
      <c r="P87" s="77">
        <v>68.31</v>
      </c>
      <c r="Q87" s="77">
        <v>15.95</v>
      </c>
      <c r="R87" s="80">
        <v>0</v>
      </c>
      <c r="S87" s="80">
        <v>0</v>
      </c>
      <c r="T87" s="78">
        <f>SUMPRODUCT(LTA!F87:AJ87,LTA!F$101:AJ$101,LTA!F$104:AJ$104)</f>
        <v>40.85</v>
      </c>
      <c r="U87" s="78">
        <f>SUMPRODUCT(LTA!F87:AJ87,LTA!F$102:AJ$102,LTA!F$104:AJ$104)</f>
        <v>113.8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-175</v>
      </c>
      <c r="AA87" s="117">
        <f>STOA!I87</f>
        <v>49.36</v>
      </c>
      <c r="AB87" s="117">
        <f>-STOA!O87</f>
        <v>-90</v>
      </c>
      <c r="AC87">
        <f t="shared" si="3"/>
        <v>10.106090975111881</v>
      </c>
      <c r="AD87">
        <f t="shared" si="4"/>
        <v>605.9606342214928</v>
      </c>
      <c r="AE87">
        <f>'IDT-1'!C87</f>
        <v>0</v>
      </c>
      <c r="AF87" s="26"/>
      <c r="AG87">
        <f t="shared" si="5"/>
        <v>605.9606342214928</v>
      </c>
      <c r="AI87" s="75">
        <f>PXIL!I87</f>
        <v>0</v>
      </c>
      <c r="AJ87" s="75">
        <f>PXIL!O87</f>
        <v>0</v>
      </c>
      <c r="AK87" s="75">
        <f>RTM_IEX!I87</f>
        <v>21.26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19.178791092258749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541.23039015686584</v>
      </c>
      <c r="P88" s="77">
        <v>68.31</v>
      </c>
      <c r="Q88" s="77">
        <v>15.95</v>
      </c>
      <c r="R88" s="80">
        <v>0</v>
      </c>
      <c r="S88" s="80">
        <v>0</v>
      </c>
      <c r="T88" s="78">
        <f>SUMPRODUCT(LTA!F88:AJ88,LTA!F$101:AJ$101,LTA!F$104:AJ$104)</f>
        <v>28.22</v>
      </c>
      <c r="U88" s="78">
        <f>SUMPRODUCT(LTA!F88:AJ88,LTA!F$102:AJ$102,LTA!F$104:AJ$104)</f>
        <v>113.44999999999999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-175</v>
      </c>
      <c r="AA88" s="117">
        <f>STOA!I88</f>
        <v>49.36</v>
      </c>
      <c r="AB88" s="117">
        <f>-STOA!O88</f>
        <v>-90</v>
      </c>
      <c r="AC88">
        <f t="shared" si="3"/>
        <v>9.9093375483740562</v>
      </c>
      <c r="AD88">
        <f t="shared" si="4"/>
        <v>583.79904370075053</v>
      </c>
      <c r="AE88">
        <f>'IDT-1'!C88</f>
        <v>0</v>
      </c>
      <c r="AF88" s="26"/>
      <c r="AG88">
        <f t="shared" si="5"/>
        <v>583.79904370075053</v>
      </c>
      <c r="AI88" s="75">
        <f>PXIL!I88</f>
        <v>0</v>
      </c>
      <c r="AJ88" s="75">
        <f>PXIL!O88</f>
        <v>0</v>
      </c>
      <c r="AK88" s="75">
        <f>RTM_IEX!I88</f>
        <v>17.399999999999999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19.178791092258749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537.65681325416108</v>
      </c>
      <c r="P89" s="77">
        <v>68.31</v>
      </c>
      <c r="Q89" s="77">
        <v>15.95</v>
      </c>
      <c r="R89" s="80">
        <v>0</v>
      </c>
      <c r="S89" s="80">
        <v>0</v>
      </c>
      <c r="T89" s="78">
        <f>SUMPRODUCT(LTA!F89:AJ89,LTA!F$101:AJ$101,LTA!F$104:AJ$104)</f>
        <v>27.55</v>
      </c>
      <c r="U89" s="78">
        <f>SUMPRODUCT(LTA!F89:AJ89,LTA!F$102:AJ$102,LTA!F$104:AJ$104)</f>
        <v>113.14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-175</v>
      </c>
      <c r="AA89" s="117">
        <f>STOA!I89</f>
        <v>49.36</v>
      </c>
      <c r="AB89" s="117">
        <f>-STOA!O89</f>
        <v>-90</v>
      </c>
      <c r="AC89">
        <f t="shared" si="3"/>
        <v>9.9287540716302551</v>
      </c>
      <c r="AD89">
        <f t="shared" si="4"/>
        <v>585.98605027478959</v>
      </c>
      <c r="AE89">
        <f>'IDT-1'!C89</f>
        <v>0</v>
      </c>
      <c r="AF89" s="26"/>
      <c r="AG89">
        <f t="shared" si="5"/>
        <v>585.98605027478959</v>
      </c>
      <c r="AI89" s="75">
        <f>PXIL!I89</f>
        <v>0</v>
      </c>
      <c r="AJ89" s="75">
        <f>PXIL!O89</f>
        <v>0</v>
      </c>
      <c r="AK89" s="75">
        <f>RTM_IEX!I89</f>
        <v>24.16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19.178791092258749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539.86818185301468</v>
      </c>
      <c r="P90" s="77">
        <v>68.31</v>
      </c>
      <c r="Q90" s="77">
        <v>15.95</v>
      </c>
      <c r="R90" s="80">
        <v>0</v>
      </c>
      <c r="S90" s="80">
        <v>0</v>
      </c>
      <c r="T90" s="78">
        <f>SUMPRODUCT(LTA!F90:AJ90,LTA!F$101:AJ$101,LTA!F$104:AJ$104)</f>
        <v>26.71</v>
      </c>
      <c r="U90" s="78">
        <f>SUMPRODUCT(LTA!F90:AJ90,LTA!F$102:AJ$102,LTA!F$104:AJ$104)</f>
        <v>109.3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-170</v>
      </c>
      <c r="AA90" s="117">
        <f>STOA!I90</f>
        <v>49.36</v>
      </c>
      <c r="AB90" s="117">
        <f>-STOA!O90</f>
        <v>-90</v>
      </c>
      <c r="AC90">
        <f t="shared" si="3"/>
        <v>9.7605594776891902</v>
      </c>
      <c r="AD90">
        <f t="shared" si="4"/>
        <v>577.08561346758427</v>
      </c>
      <c r="AE90">
        <f>'IDT-1'!C90</f>
        <v>0</v>
      </c>
      <c r="AF90" s="26"/>
      <c r="AG90">
        <f t="shared" si="5"/>
        <v>577.08561346758427</v>
      </c>
      <c r="AI90" s="75">
        <f>PXIL!I90</f>
        <v>0</v>
      </c>
      <c r="AJ90" s="75">
        <f>PXIL!O90</f>
        <v>0</v>
      </c>
      <c r="AK90" s="75">
        <f>RTM_IEX!I90</f>
        <v>12.56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19.178791092258749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550.70463439932666</v>
      </c>
      <c r="P91" s="77">
        <v>68.31</v>
      </c>
      <c r="Q91" s="77">
        <v>15.95</v>
      </c>
      <c r="R91" s="80">
        <v>0</v>
      </c>
      <c r="S91" s="80">
        <v>0</v>
      </c>
      <c r="T91" s="78">
        <f>SUMPRODUCT(LTA!F91:AJ91,LTA!F$101:AJ$101,LTA!F$104:AJ$104)</f>
        <v>17.21</v>
      </c>
      <c r="U91" s="78">
        <f>SUMPRODUCT(LTA!F91:AJ91,LTA!F$102:AJ$102,LTA!F$104:AJ$104)</f>
        <v>109.41999999999999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-190</v>
      </c>
      <c r="AA91" s="117">
        <f>STOA!I91</f>
        <v>62.019999999999996</v>
      </c>
      <c r="AB91" s="117">
        <f>-STOA!O91</f>
        <v>-90</v>
      </c>
      <c r="AC91">
        <f t="shared" si="3"/>
        <v>10.062346810540641</v>
      </c>
      <c r="AD91">
        <f t="shared" si="4"/>
        <v>570.90027868104471</v>
      </c>
      <c r="AE91">
        <f>'IDT-1'!C91</f>
        <v>0</v>
      </c>
      <c r="AF91" s="26"/>
      <c r="AG91">
        <f t="shared" si="5"/>
        <v>570.90027868104471</v>
      </c>
      <c r="AI91" s="75">
        <f>PXIL!I91</f>
        <v>0</v>
      </c>
      <c r="AJ91" s="75">
        <f>PXIL!O91</f>
        <v>0</v>
      </c>
      <c r="AK91" s="75">
        <f>RTM_IEX!I91</f>
        <v>12.56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19.178791092258749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550.70463439932666</v>
      </c>
      <c r="P92" s="77">
        <v>68.31</v>
      </c>
      <c r="Q92" s="77">
        <v>15.95</v>
      </c>
      <c r="R92" s="80">
        <v>0</v>
      </c>
      <c r="S92" s="80">
        <v>0</v>
      </c>
      <c r="T92" s="78">
        <f>SUMPRODUCT(LTA!F92:AJ92,LTA!F$101:AJ$101,LTA!F$104:AJ$104)</f>
        <v>17.87</v>
      </c>
      <c r="U92" s="78">
        <f>SUMPRODUCT(LTA!F92:AJ92,LTA!F$102:AJ$102,LTA!F$104:AJ$104)</f>
        <v>109.49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-190</v>
      </c>
      <c r="AA92" s="117">
        <f>STOA!I92</f>
        <v>62.019999999999996</v>
      </c>
      <c r="AB92" s="117">
        <f>-STOA!O92</f>
        <v>-90</v>
      </c>
      <c r="AC92">
        <f t="shared" si="3"/>
        <v>10.034802810540642</v>
      </c>
      <c r="AD92">
        <f t="shared" si="4"/>
        <v>567.79782268104475</v>
      </c>
      <c r="AE92">
        <f>'IDT-1'!C92</f>
        <v>0</v>
      </c>
      <c r="AF92" s="26"/>
      <c r="AG92">
        <f t="shared" si="5"/>
        <v>567.79782268104475</v>
      </c>
      <c r="AI92" s="75">
        <f>PXIL!I92</f>
        <v>0</v>
      </c>
      <c r="AJ92" s="75">
        <f>PXIL!O92</f>
        <v>0</v>
      </c>
      <c r="AK92" s="75">
        <f>RTM_IEX!I92</f>
        <v>8.6999999999999993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19.178791092258749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550.70463439932666</v>
      </c>
      <c r="P93" s="77">
        <v>68.31</v>
      </c>
      <c r="Q93" s="77">
        <v>15.95</v>
      </c>
      <c r="R93" s="80">
        <v>0</v>
      </c>
      <c r="S93" s="80">
        <v>0</v>
      </c>
      <c r="T93" s="78">
        <f>SUMPRODUCT(LTA!F93:AJ93,LTA!F$101:AJ$101,LTA!F$104:AJ$104)</f>
        <v>17.97</v>
      </c>
      <c r="U93" s="78">
        <f>SUMPRODUCT(LTA!F93:AJ93,LTA!F$102:AJ$102,LTA!F$104:AJ$104)</f>
        <v>109.53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-190</v>
      </c>
      <c r="AA93" s="117">
        <f>STOA!I93</f>
        <v>62.019999999999996</v>
      </c>
      <c r="AB93" s="117">
        <f>-STOA!O93</f>
        <v>-90</v>
      </c>
      <c r="AC93">
        <f t="shared" si="3"/>
        <v>10.078538810540641</v>
      </c>
      <c r="AD93">
        <f t="shared" si="4"/>
        <v>572.7240866810447</v>
      </c>
      <c r="AE93">
        <f>'IDT-1'!C93</f>
        <v>0</v>
      </c>
      <c r="AF93" s="26"/>
      <c r="AG93">
        <f t="shared" si="5"/>
        <v>572.7240866810447</v>
      </c>
      <c r="AI93" s="75">
        <f>PXIL!I93</f>
        <v>0</v>
      </c>
      <c r="AJ93" s="75">
        <f>PXIL!O93</f>
        <v>0</v>
      </c>
      <c r="AK93" s="75">
        <f>RTM_IEX!I93</f>
        <v>13.53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19.178791092258749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548.46720046240671</v>
      </c>
      <c r="P94" s="77">
        <v>68.31</v>
      </c>
      <c r="Q94" s="77">
        <v>15.95</v>
      </c>
      <c r="R94" s="80">
        <v>0</v>
      </c>
      <c r="S94" s="80">
        <v>0</v>
      </c>
      <c r="T94" s="78">
        <f>SUMPRODUCT(LTA!F94:AJ94,LTA!F$101:AJ$101,LTA!F$104:AJ$104)</f>
        <v>18.09</v>
      </c>
      <c r="U94" s="78">
        <f>SUMPRODUCT(LTA!F94:AJ94,LTA!F$102:AJ$102,LTA!F$104:AJ$104)</f>
        <v>109.6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-197.72</v>
      </c>
      <c r="AA94" s="117">
        <f>STOA!I94</f>
        <v>62.019999999999996</v>
      </c>
      <c r="AB94" s="117">
        <f>-STOA!O94</f>
        <v>-90</v>
      </c>
      <c r="AC94">
        <f t="shared" si="3"/>
        <v>10.120524536367094</v>
      </c>
      <c r="AD94">
        <f t="shared" si="4"/>
        <v>561.94466701829845</v>
      </c>
      <c r="AE94">
        <f>'IDT-1'!C94</f>
        <v>0</v>
      </c>
      <c r="AF94" s="26"/>
      <c r="AG94">
        <f t="shared" si="5"/>
        <v>561.94466701829845</v>
      </c>
      <c r="AI94" s="75">
        <f>PXIL!I94</f>
        <v>0</v>
      </c>
      <c r="AJ94" s="75">
        <f>PXIL!O94</f>
        <v>0</v>
      </c>
      <c r="AK94" s="75">
        <f>RTM_IEX!I94</f>
        <v>12.56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5.5991999999999997</v>
      </c>
      <c r="E95">
        <f>GT_NG!Q95</f>
        <v>19.178791092258749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532.67518027384074</v>
      </c>
      <c r="P95" s="77">
        <v>68.31</v>
      </c>
      <c r="Q95" s="77">
        <v>15.95</v>
      </c>
      <c r="R95" s="80">
        <v>0</v>
      </c>
      <c r="S95" s="80">
        <v>0</v>
      </c>
      <c r="T95" s="78">
        <f>SUMPRODUCT(LTA!F95:AJ95,LTA!F$101:AJ$101,LTA!F$104:AJ$104)</f>
        <v>18.12</v>
      </c>
      <c r="U95" s="78">
        <f>SUMPRODUCT(LTA!F95:AJ95,LTA!F$102:AJ$102,LTA!F$104:AJ$104)</f>
        <v>109.64999999999999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-195</v>
      </c>
      <c r="AA95" s="117">
        <f>STOA!I95</f>
        <v>62.019999999999996</v>
      </c>
      <c r="AB95" s="117">
        <f>-STOA!O95</f>
        <v>-90</v>
      </c>
      <c r="AC95">
        <f t="shared" si="3"/>
        <v>9.8900862518473414</v>
      </c>
      <c r="AD95">
        <f t="shared" si="4"/>
        <v>541.45308511425208</v>
      </c>
      <c r="AE95">
        <f>'IDT-1'!C95</f>
        <v>0</v>
      </c>
      <c r="AF95" s="26"/>
      <c r="AG95">
        <f t="shared" si="5"/>
        <v>541.45308511425208</v>
      </c>
      <c r="AI95" s="75">
        <f>PXIL!I95</f>
        <v>0</v>
      </c>
      <c r="AJ95" s="75">
        <f>PXIL!O95</f>
        <v>0</v>
      </c>
      <c r="AK95" s="75">
        <f>RTM_IEX!I95</f>
        <v>4.83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5.5991999999999997</v>
      </c>
      <c r="E96">
        <f>GT_NG!Q96</f>
        <v>19.178791092258749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526.59691472014083</v>
      </c>
      <c r="P96" s="77">
        <v>68.31</v>
      </c>
      <c r="Q96" s="77">
        <v>15.95</v>
      </c>
      <c r="R96" s="80">
        <v>0</v>
      </c>
      <c r="S96" s="80">
        <v>0</v>
      </c>
      <c r="T96" s="78">
        <f>SUMPRODUCT(LTA!F96:AJ96,LTA!F$101:AJ$101,LTA!F$104:AJ$104)</f>
        <v>19.21</v>
      </c>
      <c r="U96" s="78">
        <f>SUMPRODUCT(LTA!F96:AJ96,LTA!F$102:AJ$102,LTA!F$104:AJ$104)</f>
        <v>109.72999999999999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-190</v>
      </c>
      <c r="AA96" s="117">
        <f>STOA!I96</f>
        <v>62.019999999999996</v>
      </c>
      <c r="AB96" s="117">
        <f>-STOA!O96</f>
        <v>-90</v>
      </c>
      <c r="AC96">
        <f t="shared" si="3"/>
        <v>9.759998877363806</v>
      </c>
      <c r="AD96">
        <f t="shared" si="4"/>
        <v>536.84490693503585</v>
      </c>
      <c r="AE96">
        <f>'IDT-1'!C96</f>
        <v>0</v>
      </c>
      <c r="AF96" s="26"/>
      <c r="AG96">
        <f t="shared" si="5"/>
        <v>536.84490693503585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5.5991999999999997</v>
      </c>
      <c r="E97">
        <f>GT_NG!Q97</f>
        <v>19.178791092258749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526.59691472014083</v>
      </c>
      <c r="P97" s="77">
        <v>68.31</v>
      </c>
      <c r="Q97" s="77">
        <v>15.95</v>
      </c>
      <c r="R97" s="80">
        <v>0</v>
      </c>
      <c r="S97" s="80">
        <v>0</v>
      </c>
      <c r="T97" s="78">
        <f>SUMPRODUCT(LTA!F97:AJ97,LTA!F$101:AJ$101,LTA!F$104:AJ$104)</f>
        <v>20.03</v>
      </c>
      <c r="U97" s="78">
        <f>SUMPRODUCT(LTA!F97:AJ97,LTA!F$102:AJ$102,LTA!F$104:AJ$104)</f>
        <v>109.8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-190</v>
      </c>
      <c r="AA97" s="117">
        <f>STOA!I97</f>
        <v>62.019999999999996</v>
      </c>
      <c r="AB97" s="117">
        <f>-STOA!O97</f>
        <v>-90</v>
      </c>
      <c r="AC97">
        <f t="shared" si="3"/>
        <v>9.7678308773638065</v>
      </c>
      <c r="AD97">
        <f t="shared" si="4"/>
        <v>537.72707493503572</v>
      </c>
      <c r="AE97">
        <f>'IDT-1'!C97</f>
        <v>0</v>
      </c>
      <c r="AF97" s="26"/>
      <c r="AG97">
        <f t="shared" si="5"/>
        <v>537.72707493503572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5.5991999999999997</v>
      </c>
      <c r="E98">
        <f>GT_NG!Q98</f>
        <v>19.178791092258749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524.36141528651603</v>
      </c>
      <c r="P98" s="77">
        <v>68.31</v>
      </c>
      <c r="Q98" s="77">
        <v>15.95</v>
      </c>
      <c r="R98" s="80">
        <v>0</v>
      </c>
      <c r="S98" s="80">
        <v>0</v>
      </c>
      <c r="T98" s="78">
        <f>SUMPRODUCT(LTA!F98:AJ98,LTA!F$101:AJ$101,LTA!F$104:AJ$104)</f>
        <v>20.92</v>
      </c>
      <c r="U98" s="78">
        <f>SUMPRODUCT(LTA!F98:AJ98,LTA!F$102:AJ$102,LTA!F$104:AJ$104)</f>
        <v>109.83999999999999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-195</v>
      </c>
      <c r="AA98" s="117">
        <f>STOA!I98</f>
        <v>62.019999999999996</v>
      </c>
      <c r="AB98" s="117">
        <f>-STOA!O98</f>
        <v>-90</v>
      </c>
      <c r="AC98">
        <f t="shared" si="3"/>
        <v>9.8007331199588847</v>
      </c>
      <c r="AD98">
        <f t="shared" si="4"/>
        <v>531.38867325881586</v>
      </c>
      <c r="AE98">
        <f>'IDT-1'!C98</f>
        <v>0</v>
      </c>
      <c r="AF98" s="26"/>
      <c r="AG98">
        <f t="shared" si="5"/>
        <v>531.38867325881586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0.11571679999999994</v>
      </c>
      <c r="E99">
        <f t="shared" si="6"/>
        <v>0.27227072564718824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8.6963369963369665E-4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12.841230658195407</v>
      </c>
      <c r="P99" s="77">
        <f t="shared" si="6"/>
        <v>1.3930875468516797</v>
      </c>
      <c r="Q99" s="77">
        <f t="shared" si="6"/>
        <v>0.37084282126261836</v>
      </c>
      <c r="R99" s="80">
        <f t="shared" si="6"/>
        <v>0.29791749999999978</v>
      </c>
      <c r="S99" s="80">
        <f t="shared" si="6"/>
        <v>0</v>
      </c>
      <c r="T99" s="78">
        <f t="shared" si="6"/>
        <v>1.9011900000000006</v>
      </c>
      <c r="U99" s="78">
        <f t="shared" si="6"/>
        <v>2.6679525000000002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-2.9252549999999995</v>
      </c>
      <c r="AA99" s="117">
        <f t="shared" si="6"/>
        <v>1.3508249999999997</v>
      </c>
      <c r="AB99" s="117">
        <f t="shared" si="6"/>
        <v>-3.52</v>
      </c>
      <c r="AC99">
        <f t="shared" si="6"/>
        <v>0.25367641119761919</v>
      </c>
      <c r="AD99">
        <f t="shared" si="6"/>
        <v>15.611896774458899</v>
      </c>
      <c r="AE99">
        <f t="shared" si="6"/>
        <v>0</v>
      </c>
      <c r="AG99">
        <f t="shared" si="6"/>
        <v>15.611896774458899</v>
      </c>
      <c r="AI99">
        <f t="shared" si="6"/>
        <v>0</v>
      </c>
      <c r="AJ99">
        <f t="shared" si="6"/>
        <v>0</v>
      </c>
      <c r="AK99">
        <f t="shared" si="6"/>
        <v>1.1056750000000004</v>
      </c>
      <c r="AL99">
        <f t="shared" si="6"/>
        <v>-6.7499999999999999E-3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45049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3.6107999999999998</v>
      </c>
      <c r="E3">
        <f>GT_NG!T3</f>
        <v>10.854010327022376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5.1153846153846161E-2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447.3659249570498</v>
      </c>
      <c r="P3" s="77">
        <v>75.089999999999989</v>
      </c>
      <c r="Q3" s="77">
        <v>26.744284569780486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412.11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-303</v>
      </c>
      <c r="AA3" s="117">
        <f>STOA!J3</f>
        <v>161.80000000000001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12.70118296778524</v>
      </c>
      <c r="AD3">
        <f>SUM(B3:AB3,AI3:AR3)-AC3</f>
        <v>821.92499073222132</v>
      </c>
      <c r="AE3">
        <f>'IDT-1'!F3</f>
        <v>0</v>
      </c>
      <c r="AF3" s="26"/>
      <c r="AG3">
        <f>SUM(AD3:AF3)</f>
        <v>821.92499073222132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3.6107999999999998</v>
      </c>
      <c r="E4">
        <f>GT_NG!T4</f>
        <v>10.854010327022376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5.1153846153846161E-2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446.17447357343315</v>
      </c>
      <c r="P4" s="77">
        <v>75.089999999999989</v>
      </c>
      <c r="Q4" s="77">
        <v>26.744284569780486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412.06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-301</v>
      </c>
      <c r="AA4" s="117">
        <f>STOA!J4</f>
        <v>161.80000000000001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12.672501940565022</v>
      </c>
      <c r="AD4">
        <f t="shared" ref="AD4:AD67" si="1">SUM(B4:AB4,AI4:AR4)-AC4</f>
        <v>822.71222037582481</v>
      </c>
      <c r="AE4">
        <f>'IDT-1'!F4</f>
        <v>0</v>
      </c>
      <c r="AF4" s="26"/>
      <c r="AG4">
        <f t="shared" ref="AG4:AG67" si="2">SUM(AD4:AF4)</f>
        <v>822.71222037582481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10.986299483648883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6.7307692307692318E-2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446.06423771957003</v>
      </c>
      <c r="P5" s="77">
        <v>75.09</v>
      </c>
      <c r="Q5" s="77">
        <v>26.744284569780486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412.05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-307</v>
      </c>
      <c r="AA5" s="117">
        <f>STOA!J5</f>
        <v>161.80000000000001</v>
      </c>
      <c r="AB5" s="117">
        <f>-STOA!P5</f>
        <v>0</v>
      </c>
      <c r="AC5">
        <f t="shared" si="0"/>
        <v>12.829682928608666</v>
      </c>
      <c r="AD5">
        <f t="shared" si="1"/>
        <v>828.3632465366984</v>
      </c>
      <c r="AE5">
        <f>'IDT-1'!F5</f>
        <v>0</v>
      </c>
      <c r="AF5" s="26"/>
      <c r="AG5">
        <f t="shared" si="2"/>
        <v>828.3632465366984</v>
      </c>
      <c r="AI5" s="75">
        <f>PXIL!J5</f>
        <v>0</v>
      </c>
      <c r="AJ5" s="75">
        <f>PXIL!P5</f>
        <v>0</v>
      </c>
      <c r="AK5" s="75">
        <f>RTM_IEX!J5</f>
        <v>11.78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10.986299483648883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6.7307692307692318E-2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446.88262159457008</v>
      </c>
      <c r="P6" s="77">
        <v>75.09</v>
      </c>
      <c r="Q6" s="77">
        <v>26.744284569780486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412.13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-309</v>
      </c>
      <c r="AA6" s="117">
        <f>STOA!J6</f>
        <v>161.80000000000001</v>
      </c>
      <c r="AB6" s="117">
        <f>-STOA!P6</f>
        <v>0</v>
      </c>
      <c r="AC6">
        <f t="shared" si="0"/>
        <v>12.836776961753058</v>
      </c>
      <c r="AD6">
        <f t="shared" si="1"/>
        <v>825.14453637855411</v>
      </c>
      <c r="AE6">
        <f>'IDT-1'!F6</f>
        <v>0</v>
      </c>
      <c r="AF6" s="26"/>
      <c r="AG6">
        <f t="shared" si="2"/>
        <v>825.14453637855411</v>
      </c>
      <c r="AI6" s="75">
        <f>PXIL!J6</f>
        <v>0</v>
      </c>
      <c r="AJ6" s="75">
        <f>PXIL!P6</f>
        <v>0</v>
      </c>
      <c r="AK6" s="75">
        <f>RTM_IEX!J6</f>
        <v>9.67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10.986299483648883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6.7307692307692318E-2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444.48800180640671</v>
      </c>
      <c r="P7" s="77">
        <v>75.09</v>
      </c>
      <c r="Q7" s="77">
        <v>26.744284569780486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412.16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-319</v>
      </c>
      <c r="AA7" s="117">
        <f>STOA!J7</f>
        <v>161.72</v>
      </c>
      <c r="AB7" s="117">
        <f>-STOA!P7</f>
        <v>0</v>
      </c>
      <c r="AC7">
        <f t="shared" si="0"/>
        <v>12.818949582839172</v>
      </c>
      <c r="AD7">
        <f t="shared" si="1"/>
        <v>803.04774396930452</v>
      </c>
      <c r="AE7">
        <f>'IDT-1'!F7</f>
        <v>0</v>
      </c>
      <c r="AF7" s="26"/>
      <c r="AG7">
        <f t="shared" si="2"/>
        <v>803.04774396930452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10.986299483648883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6.7307692307692318E-2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436.43139807971983</v>
      </c>
      <c r="P8" s="77">
        <v>75.09</v>
      </c>
      <c r="Q8" s="77">
        <v>26.744284569780486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412.23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-328</v>
      </c>
      <c r="AA8" s="117">
        <f>STOA!J8</f>
        <v>161.72</v>
      </c>
      <c r="AB8" s="117">
        <f>-STOA!P8</f>
        <v>0</v>
      </c>
      <c r="AC8">
        <f t="shared" si="0"/>
        <v>12.828570617744086</v>
      </c>
      <c r="AD8">
        <f t="shared" si="1"/>
        <v>786.05151920771289</v>
      </c>
      <c r="AE8">
        <f>'IDT-1'!F8</f>
        <v>0</v>
      </c>
      <c r="AF8" s="26"/>
      <c r="AG8">
        <f t="shared" si="2"/>
        <v>786.05151920771289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10.986299483648883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6.7307692307692318E-2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435.9750593242548</v>
      </c>
      <c r="P9" s="77">
        <v>76.110000000000014</v>
      </c>
      <c r="Q9" s="77">
        <v>11.62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366.66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-255</v>
      </c>
      <c r="AA9" s="117">
        <f>STOA!J9</f>
        <v>161.72</v>
      </c>
      <c r="AB9" s="117">
        <f>-STOA!P9</f>
        <v>0</v>
      </c>
      <c r="AC9">
        <f t="shared" si="0"/>
        <v>11.651317823361666</v>
      </c>
      <c r="AD9">
        <f t="shared" si="1"/>
        <v>800.09814867684975</v>
      </c>
      <c r="AE9">
        <f>'IDT-1'!F9</f>
        <v>0</v>
      </c>
      <c r="AF9" s="26"/>
      <c r="AG9">
        <f t="shared" si="2"/>
        <v>800.09814867684975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10.986299483648883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6.7307692307692318E-2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407.64550284558533</v>
      </c>
      <c r="P10" s="77">
        <v>49.07</v>
      </c>
      <c r="Q10" s="77">
        <v>8.7000000000000011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366.66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-189</v>
      </c>
      <c r="AA10" s="117">
        <f>STOA!J10</f>
        <v>161.72</v>
      </c>
      <c r="AB10" s="117">
        <f>-STOA!P10</f>
        <v>0</v>
      </c>
      <c r="AC10">
        <f t="shared" si="0"/>
        <v>10.552413309884484</v>
      </c>
      <c r="AD10">
        <f t="shared" si="1"/>
        <v>808.90749671165736</v>
      </c>
      <c r="AE10">
        <f>'IDT-1'!F10</f>
        <v>0</v>
      </c>
      <c r="AF10" s="26"/>
      <c r="AG10">
        <f t="shared" si="2"/>
        <v>808.90749671165736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3.6107999999999998</v>
      </c>
      <c r="E11">
        <f>GT_NG!T11</f>
        <v>10.986299483648883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6.7307692307692318E-2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428.97321464445292</v>
      </c>
      <c r="P11" s="77">
        <v>76.080000000000013</v>
      </c>
      <c r="Q11" s="77">
        <v>15.59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365.96000000000004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-253.7</v>
      </c>
      <c r="AA11" s="117">
        <f>STOA!J11</f>
        <v>161.62</v>
      </c>
      <c r="AB11" s="117">
        <f>-STOA!P11</f>
        <v>0</v>
      </c>
      <c r="AC11">
        <f t="shared" si="0"/>
        <v>11.738963937233487</v>
      </c>
      <c r="AD11">
        <f t="shared" si="1"/>
        <v>782.44865788317611</v>
      </c>
      <c r="AE11">
        <f>'IDT-1'!F11</f>
        <v>0</v>
      </c>
      <c r="AF11" s="26"/>
      <c r="AG11">
        <f t="shared" si="2"/>
        <v>782.44865788317611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3.6107999999999998</v>
      </c>
      <c r="E12">
        <f>GT_NG!T12</f>
        <v>10.986299483648883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6.7307692307692318E-2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398.94929333238332</v>
      </c>
      <c r="P12" s="77">
        <v>49.040000000000006</v>
      </c>
      <c r="Q12" s="77">
        <v>15.59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365.59000000000003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-203.4</v>
      </c>
      <c r="AA12" s="117">
        <f>STOA!J12</f>
        <v>161.62</v>
      </c>
      <c r="AB12" s="117">
        <f>-STOA!P12</f>
        <v>0</v>
      </c>
      <c r="AC12">
        <f t="shared" si="0"/>
        <v>10.65380370248792</v>
      </c>
      <c r="AD12">
        <f t="shared" si="1"/>
        <v>791.39989680585199</v>
      </c>
      <c r="AE12">
        <f>'IDT-1'!F12</f>
        <v>0</v>
      </c>
      <c r="AF12" s="26"/>
      <c r="AG12">
        <f t="shared" si="2"/>
        <v>791.39989680585199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3.6107999999999998</v>
      </c>
      <c r="E13">
        <f>GT_NG!T13</f>
        <v>10.986299483648883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6.7307692307692318E-2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364.24111016494919</v>
      </c>
      <c r="P13" s="77">
        <v>42.05</v>
      </c>
      <c r="Q13" s="77">
        <v>15.59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325.56000000000006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-83</v>
      </c>
      <c r="AA13" s="117">
        <f>STOA!J13</f>
        <v>161.62</v>
      </c>
      <c r="AB13" s="117">
        <f>-STOA!P13</f>
        <v>0</v>
      </c>
      <c r="AC13">
        <f t="shared" si="0"/>
        <v>9.2207942378299972</v>
      </c>
      <c r="AD13">
        <f t="shared" si="1"/>
        <v>791.50472310307589</v>
      </c>
      <c r="AE13">
        <f>'IDT-1'!F13</f>
        <v>0</v>
      </c>
      <c r="AF13" s="26"/>
      <c r="AG13">
        <f t="shared" si="2"/>
        <v>791.50472310307589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3.6107999999999998</v>
      </c>
      <c r="E14">
        <f>GT_NG!T14</f>
        <v>10.986299483648883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6.7307692307692318E-2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364.24111016494919</v>
      </c>
      <c r="P14" s="77">
        <v>33.827552452611776</v>
      </c>
      <c r="Q14" s="77">
        <v>15.59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286.5200000000001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-90</v>
      </c>
      <c r="AA14" s="117">
        <f>STOA!J14</f>
        <v>161.62</v>
      </c>
      <c r="AB14" s="117">
        <f>-STOA!P14</f>
        <v>0</v>
      </c>
      <c r="AC14">
        <f t="shared" si="0"/>
        <v>8.5119064911805342</v>
      </c>
      <c r="AD14">
        <f t="shared" si="1"/>
        <v>777.95116330233702</v>
      </c>
      <c r="AE14">
        <f>'IDT-1'!F14</f>
        <v>0</v>
      </c>
      <c r="AF14" s="26"/>
      <c r="AG14">
        <f t="shared" si="2"/>
        <v>777.95116330233702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3.6107999999999998</v>
      </c>
      <c r="E15">
        <f>GT_NG!T15</f>
        <v>10.986299483648883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6.7307692307692318E-2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358.30606223746275</v>
      </c>
      <c r="P15" s="77">
        <v>33.827219071105631</v>
      </c>
      <c r="Q15" s="77">
        <v>15.59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285.92000000000007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-98</v>
      </c>
      <c r="AA15" s="117">
        <f>STOA!J15</f>
        <v>161.53</v>
      </c>
      <c r="AB15" s="117">
        <f>-STOA!P15</f>
        <v>0</v>
      </c>
      <c r="AC15">
        <f t="shared" si="0"/>
        <v>8.6578000686718912</v>
      </c>
      <c r="AD15">
        <f t="shared" si="1"/>
        <v>748.17988841585304</v>
      </c>
      <c r="AE15">
        <f>'IDT-1'!F15</f>
        <v>0</v>
      </c>
      <c r="AF15" s="26"/>
      <c r="AG15">
        <f t="shared" si="2"/>
        <v>748.17988841585304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3.6107999999999998</v>
      </c>
      <c r="E16">
        <f>GT_NG!T16</f>
        <v>10.986299483648883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6.7307692307692318E-2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358.30606223746275</v>
      </c>
      <c r="P16" s="77">
        <v>33.827219071105631</v>
      </c>
      <c r="Q16" s="77">
        <v>15.59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285.65000000000009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-100</v>
      </c>
      <c r="AA16" s="117">
        <f>STOA!J16</f>
        <v>161.53</v>
      </c>
      <c r="AB16" s="117">
        <f>-STOA!P16</f>
        <v>0</v>
      </c>
      <c r="AC16">
        <f t="shared" si="0"/>
        <v>8.6287896861053053</v>
      </c>
      <c r="AD16">
        <f t="shared" si="1"/>
        <v>750.9388987984197</v>
      </c>
      <c r="AE16">
        <f>'IDT-1'!F16</f>
        <v>0</v>
      </c>
      <c r="AF16" s="26"/>
      <c r="AG16">
        <f t="shared" si="2"/>
        <v>750.9388987984197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3.6107999999999998</v>
      </c>
      <c r="E17">
        <f>GT_NG!T17</f>
        <v>10.986299483648883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6.7307692307692318E-2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358.58696552918076</v>
      </c>
      <c r="P17" s="77">
        <v>33.827219071105631</v>
      </c>
      <c r="Q17" s="77">
        <v>15.59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287.27000000000004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-102</v>
      </c>
      <c r="AA17" s="117">
        <f>STOA!J17</f>
        <v>161.53</v>
      </c>
      <c r="AB17" s="117">
        <f>-STOA!P17</f>
        <v>0</v>
      </c>
      <c r="AC17">
        <f t="shared" si="0"/>
        <v>8.6632738901168143</v>
      </c>
      <c r="AD17">
        <f t="shared" si="1"/>
        <v>750.80531788612609</v>
      </c>
      <c r="AE17">
        <f>'IDT-1'!F17</f>
        <v>0</v>
      </c>
      <c r="AF17" s="26"/>
      <c r="AG17">
        <f t="shared" si="2"/>
        <v>750.80531788612609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3.6107999999999998</v>
      </c>
      <c r="E18">
        <f>GT_NG!T18</f>
        <v>10.986299483648883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6.7307692307692318E-2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358.58719453126071</v>
      </c>
      <c r="P18" s="77">
        <v>33.827219071105631</v>
      </c>
      <c r="Q18" s="77">
        <v>15.59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286.96000000000004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-105</v>
      </c>
      <c r="AA18" s="117">
        <f>STOA!J18</f>
        <v>161.53</v>
      </c>
      <c r="AB18" s="117">
        <f>-STOA!P18</f>
        <v>0</v>
      </c>
      <c r="AC18">
        <f t="shared" si="0"/>
        <v>8.6871822879017024</v>
      </c>
      <c r="AD18">
        <f t="shared" si="1"/>
        <v>747.47163849042124</v>
      </c>
      <c r="AE18">
        <f>'IDT-1'!F18</f>
        <v>0</v>
      </c>
      <c r="AF18" s="26"/>
      <c r="AG18">
        <f t="shared" si="2"/>
        <v>747.47163849042124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3.6107999999999998</v>
      </c>
      <c r="E19">
        <f>GT_NG!T19</f>
        <v>10.986299483648883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6.7307692307692318E-2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364.53222462304166</v>
      </c>
      <c r="P19" s="77">
        <v>33.827219071105631</v>
      </c>
      <c r="Q19" s="77">
        <v>15.59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286.45000000000005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-105</v>
      </c>
      <c r="AA19" s="117">
        <f>STOA!J19</f>
        <v>161.44</v>
      </c>
      <c r="AB19" s="117">
        <f>-STOA!P19</f>
        <v>0</v>
      </c>
      <c r="AC19">
        <f t="shared" si="0"/>
        <v>8.6454372774874226</v>
      </c>
      <c r="AD19">
        <f t="shared" si="1"/>
        <v>762.85841359261644</v>
      </c>
      <c r="AE19">
        <f>'IDT-1'!F19</f>
        <v>0</v>
      </c>
      <c r="AF19" s="26"/>
      <c r="AG19">
        <f t="shared" si="2"/>
        <v>762.85841359261644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3.6107999999999998</v>
      </c>
      <c r="E20">
        <f>GT_NG!T20</f>
        <v>10.986299483648883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6.7307692307692318E-2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364.53397888042053</v>
      </c>
      <c r="P20" s="77">
        <v>33.827219071105631</v>
      </c>
      <c r="Q20" s="77">
        <v>15.59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285.82000000000005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-101</v>
      </c>
      <c r="AA20" s="117">
        <f>STOA!J20</f>
        <v>161.44</v>
      </c>
      <c r="AB20" s="117">
        <f>-STOA!P20</f>
        <v>0</v>
      </c>
      <c r="AC20">
        <f t="shared" si="0"/>
        <v>8.6043962048635763</v>
      </c>
      <c r="AD20">
        <f t="shared" si="1"/>
        <v>766.27120892261905</v>
      </c>
      <c r="AE20">
        <f>'IDT-1'!F20</f>
        <v>0</v>
      </c>
      <c r="AF20" s="26"/>
      <c r="AG20">
        <f t="shared" si="2"/>
        <v>766.27120892261905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3.6107999999999998</v>
      </c>
      <c r="E21">
        <f>GT_NG!T21</f>
        <v>10.986299483648883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6.7307692307692318E-2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364.16927567641835</v>
      </c>
      <c r="P21" s="77">
        <v>33.827219071105631</v>
      </c>
      <c r="Q21" s="77">
        <v>15.59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324.26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-97</v>
      </c>
      <c r="AA21" s="117">
        <f>STOA!J21</f>
        <v>161.44</v>
      </c>
      <c r="AB21" s="117">
        <f>-STOA!P21</f>
        <v>0</v>
      </c>
      <c r="AC21">
        <f t="shared" si="0"/>
        <v>9.214680769856411</v>
      </c>
      <c r="AD21">
        <f t="shared" si="1"/>
        <v>772.73622115362423</v>
      </c>
      <c r="AE21">
        <f>'IDT-1'!F21</f>
        <v>0</v>
      </c>
      <c r="AF21" s="26"/>
      <c r="AG21">
        <f t="shared" si="2"/>
        <v>772.73622115362423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3.6107999999999998</v>
      </c>
      <c r="E22">
        <f>GT_NG!T22</f>
        <v>10.986299483648883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6.7307692307692318E-2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460.49290866434256</v>
      </c>
      <c r="P22" s="77">
        <v>75.085390706525075</v>
      </c>
      <c r="Q22" s="77">
        <v>19.93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409.57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-347</v>
      </c>
      <c r="AA22" s="117">
        <f>STOA!J22</f>
        <v>161.44</v>
      </c>
      <c r="AB22" s="117">
        <f>-STOA!P22</f>
        <v>0</v>
      </c>
      <c r="AC22">
        <f t="shared" si="0"/>
        <v>13.123118067813829</v>
      </c>
      <c r="AD22">
        <f t="shared" si="1"/>
        <v>781.05958847901036</v>
      </c>
      <c r="AE22">
        <f>'IDT-1'!F22</f>
        <v>0</v>
      </c>
      <c r="AF22" s="26"/>
      <c r="AG22">
        <f t="shared" si="2"/>
        <v>781.05958847901036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10.986299483648883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6.7307692307692318E-2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472.96141685991773</v>
      </c>
      <c r="P23" s="77">
        <v>75.09</v>
      </c>
      <c r="Q23" s="77">
        <v>19.93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409.63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-330</v>
      </c>
      <c r="AA23" s="117">
        <f>STOA!J23</f>
        <v>161.35000000000002</v>
      </c>
      <c r="AB23" s="117">
        <f>-STOA!P23</f>
        <v>0</v>
      </c>
      <c r="AC23">
        <f t="shared" si="0"/>
        <v>13.291026924284056</v>
      </c>
      <c r="AD23">
        <f t="shared" si="1"/>
        <v>793.94559711159013</v>
      </c>
      <c r="AE23">
        <f>'IDT-1'!F23</f>
        <v>0</v>
      </c>
      <c r="AF23" s="26"/>
      <c r="AG23">
        <f t="shared" si="2"/>
        <v>793.94559711159013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10.986299483648883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6.7307692307692318E-2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472.96141685991773</v>
      </c>
      <c r="P24" s="77">
        <v>75.089999999999989</v>
      </c>
      <c r="Q24" s="77">
        <v>19.93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409.57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-312</v>
      </c>
      <c r="AA24" s="117">
        <f>STOA!J24</f>
        <v>161.35000000000002</v>
      </c>
      <c r="AB24" s="117">
        <f>-STOA!P24</f>
        <v>0</v>
      </c>
      <c r="AC24">
        <f t="shared" si="0"/>
        <v>13.086301991273565</v>
      </c>
      <c r="AD24">
        <f t="shared" si="1"/>
        <v>817.09032204460061</v>
      </c>
      <c r="AE24">
        <f>'IDT-1'!F24</f>
        <v>0</v>
      </c>
      <c r="AF24" s="26"/>
      <c r="AG24">
        <f t="shared" si="2"/>
        <v>817.09032204460061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3.6107999999999998</v>
      </c>
      <c r="E25">
        <f>GT_NG!T25</f>
        <v>10.986299483648883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6.7307692307692318E-2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485.63655896044946</v>
      </c>
      <c r="P25" s="77">
        <v>75.09</v>
      </c>
      <c r="Q25" s="77">
        <v>19.93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409.43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-290</v>
      </c>
      <c r="AA25" s="117">
        <f>STOA!J25</f>
        <v>161.35000000000002</v>
      </c>
      <c r="AB25" s="117">
        <f>-STOA!P25</f>
        <v>0</v>
      </c>
      <c r="AC25">
        <f t="shared" si="0"/>
        <v>13.058298671491899</v>
      </c>
      <c r="AD25">
        <f t="shared" si="1"/>
        <v>838.04266746491419</v>
      </c>
      <c r="AE25">
        <f>'IDT-1'!F25</f>
        <v>0</v>
      </c>
      <c r="AF25" s="26"/>
      <c r="AG25">
        <f t="shared" si="2"/>
        <v>838.04266746491419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3.6107999999999998</v>
      </c>
      <c r="E26">
        <f>GT_NG!T26</f>
        <v>10.986299483648883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6.7307692307692318E-2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493.79920821094959</v>
      </c>
      <c r="P26" s="77">
        <v>75.09</v>
      </c>
      <c r="Q26" s="77">
        <v>19.93</v>
      </c>
      <c r="R26" s="80">
        <v>0</v>
      </c>
      <c r="S26" s="80">
        <v>0</v>
      </c>
      <c r="T26" s="78">
        <f>SUMPRODUCT(LTA!F26:AJ26,LTA!F$101:AJ$101,LTA!F$105:AJ$105)</f>
        <v>0.06</v>
      </c>
      <c r="U26" s="78">
        <f>SUMPRODUCT(LTA!F26:AJ26,LTA!F$102:AJ$102,LTA!F$105:AJ$105)</f>
        <v>411.45000000000005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-267</v>
      </c>
      <c r="AA26" s="117">
        <f>STOA!J26</f>
        <v>161.35000000000002</v>
      </c>
      <c r="AB26" s="117">
        <f>-STOA!P26</f>
        <v>0</v>
      </c>
      <c r="AC26">
        <f t="shared" si="0"/>
        <v>12.944237051885807</v>
      </c>
      <c r="AD26">
        <f t="shared" si="1"/>
        <v>871.39937833502029</v>
      </c>
      <c r="AE26">
        <f>'IDT-1'!F26</f>
        <v>0</v>
      </c>
      <c r="AF26" s="26"/>
      <c r="AG26">
        <f t="shared" si="2"/>
        <v>871.39937833502029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3.6107999999999998</v>
      </c>
      <c r="E27">
        <f>GT_NG!T27</f>
        <v>10.986299483648883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6.7307692307692318E-2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449.48487425962298</v>
      </c>
      <c r="P27" s="77">
        <v>75.09</v>
      </c>
      <c r="Q27" s="77">
        <v>19.260000000000002</v>
      </c>
      <c r="R27" s="80">
        <v>1.2000000000000004</v>
      </c>
      <c r="S27" s="80">
        <v>0</v>
      </c>
      <c r="T27" s="78">
        <f>SUMPRODUCT(LTA!F27:AJ27,LTA!F$101:AJ$101,LTA!F$105:AJ$105)</f>
        <v>1.19</v>
      </c>
      <c r="U27" s="78">
        <f>SUMPRODUCT(LTA!F27:AJ27,LTA!F$102:AJ$102,LTA!F$105:AJ$105)</f>
        <v>370.85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-136.22999999999999</v>
      </c>
      <c r="AA27" s="117">
        <f>STOA!J27</f>
        <v>161.25</v>
      </c>
      <c r="AB27" s="117">
        <f>-STOA!P27</f>
        <v>0</v>
      </c>
      <c r="AC27">
        <f t="shared" si="0"/>
        <v>11.182898089869582</v>
      </c>
      <c r="AD27">
        <f t="shared" si="1"/>
        <v>905.57638334571004</v>
      </c>
      <c r="AE27">
        <f>'IDT-1'!F27</f>
        <v>0</v>
      </c>
      <c r="AF27" s="26"/>
      <c r="AG27">
        <f t="shared" si="2"/>
        <v>905.57638334571004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3.6107999999999998</v>
      </c>
      <c r="E28">
        <f>GT_NG!T28</f>
        <v>10.986299483648883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6.7307692307692318E-2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448.86459047138482</v>
      </c>
      <c r="P28" s="77">
        <v>75.09</v>
      </c>
      <c r="Q28" s="77">
        <v>19.260000000000002</v>
      </c>
      <c r="R28" s="80">
        <v>4.4900000000000011</v>
      </c>
      <c r="S28" s="80">
        <v>0</v>
      </c>
      <c r="T28" s="78">
        <f>SUMPRODUCT(LTA!F28:AJ28,LTA!F$101:AJ$101,LTA!F$105:AJ$105)</f>
        <v>3.92</v>
      </c>
      <c r="U28" s="78">
        <f>SUMPRODUCT(LTA!F28:AJ28,LTA!F$102:AJ$102,LTA!F$105:AJ$105)</f>
        <v>374.86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-151.94999999999999</v>
      </c>
      <c r="AA28" s="117">
        <f>STOA!J28</f>
        <v>161.25</v>
      </c>
      <c r="AB28" s="117">
        <f>-STOA!P28</f>
        <v>0</v>
      </c>
      <c r="AC28">
        <f t="shared" si="0"/>
        <v>11.050142656294183</v>
      </c>
      <c r="AD28">
        <f t="shared" si="1"/>
        <v>939.3988549910473</v>
      </c>
      <c r="AE28">
        <f>'IDT-1'!F28</f>
        <v>0</v>
      </c>
      <c r="AF28" s="26"/>
      <c r="AG28">
        <f t="shared" si="2"/>
        <v>939.3988549910473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3.6107999999999998</v>
      </c>
      <c r="E29">
        <f>GT_NG!T29</f>
        <v>10.986299483648883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6.7307692307692318E-2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440.09491579577195</v>
      </c>
      <c r="P29" s="77">
        <v>75.09</v>
      </c>
      <c r="Q29" s="77">
        <v>8.6999999999999993</v>
      </c>
      <c r="R29" s="80">
        <v>9.36</v>
      </c>
      <c r="S29" s="80">
        <v>0</v>
      </c>
      <c r="T29" s="78">
        <f>SUMPRODUCT(LTA!F29:AJ29,LTA!F$101:AJ$101,LTA!F$105:AJ$105)</f>
        <v>7.8500000000000005</v>
      </c>
      <c r="U29" s="78">
        <f>SUMPRODUCT(LTA!F29:AJ29,LTA!F$102:AJ$102,LTA!F$105:AJ$105)</f>
        <v>379.53000000000003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-96</v>
      </c>
      <c r="AA29" s="117">
        <f>STOA!J29</f>
        <v>161.25</v>
      </c>
      <c r="AB29" s="117">
        <f>-STOA!P29</f>
        <v>0</v>
      </c>
      <c r="AC29">
        <f t="shared" si="0"/>
        <v>10.635018197114892</v>
      </c>
      <c r="AD29">
        <f t="shared" si="1"/>
        <v>974.90430477461371</v>
      </c>
      <c r="AE29">
        <f>'IDT-1'!F29</f>
        <v>0</v>
      </c>
      <c r="AF29" s="26"/>
      <c r="AG29">
        <f t="shared" si="2"/>
        <v>974.90430477461371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3.6107999999999998</v>
      </c>
      <c r="E30">
        <f>GT_NG!T30</f>
        <v>10.986299483648883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6.7307692307692318E-2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474.54493977236234</v>
      </c>
      <c r="P30" s="77">
        <v>75.09</v>
      </c>
      <c r="Q30" s="77">
        <v>8.6999999999999993</v>
      </c>
      <c r="R30" s="80">
        <v>17.3</v>
      </c>
      <c r="S30" s="80">
        <v>0</v>
      </c>
      <c r="T30" s="78">
        <f>SUMPRODUCT(LTA!F30:AJ30,LTA!F$101:AJ$101,LTA!F$105:AJ$105)</f>
        <v>12.379999999999999</v>
      </c>
      <c r="U30" s="78">
        <f>SUMPRODUCT(LTA!F30:AJ30,LTA!F$102:AJ$102,LTA!F$105:AJ$105)</f>
        <v>384.96000000000004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-112</v>
      </c>
      <c r="AA30" s="117">
        <f>STOA!J30</f>
        <v>161.25</v>
      </c>
      <c r="AB30" s="117">
        <f>-STOA!P30</f>
        <v>0</v>
      </c>
      <c r="AC30">
        <f t="shared" si="0"/>
        <v>11.504092274129873</v>
      </c>
      <c r="AD30">
        <f t="shared" si="1"/>
        <v>980.38525467418901</v>
      </c>
      <c r="AE30">
        <f>'IDT-1'!F30</f>
        <v>0</v>
      </c>
      <c r="AF30" s="26"/>
      <c r="AG30">
        <f t="shared" si="2"/>
        <v>980.38525467418901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6.0179999999999998</v>
      </c>
      <c r="E31">
        <f>GT_NG!T31</f>
        <v>10.986299483648883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6.7307692307692318E-2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536.74974251074468</v>
      </c>
      <c r="P31" s="77">
        <v>75.09</v>
      </c>
      <c r="Q31" s="77">
        <v>19.93</v>
      </c>
      <c r="R31" s="80">
        <v>19.850000000000001</v>
      </c>
      <c r="S31" s="80">
        <v>0</v>
      </c>
      <c r="T31" s="78">
        <f>SUMPRODUCT(LTA!F31:AJ31,LTA!F$101:AJ$101,LTA!F$105:AJ$105)</f>
        <v>25.11</v>
      </c>
      <c r="U31" s="78">
        <f>SUMPRODUCT(LTA!F31:AJ31,LTA!F$102:AJ$102,LTA!F$105:AJ$105)</f>
        <v>436.76000000000005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-264</v>
      </c>
      <c r="AA31" s="117">
        <f>STOA!J31</f>
        <v>161.17000000000002</v>
      </c>
      <c r="AB31" s="117">
        <f>-STOA!P31</f>
        <v>0</v>
      </c>
      <c r="AC31">
        <f t="shared" si="0"/>
        <v>14.110577281601326</v>
      </c>
      <c r="AD31">
        <f t="shared" si="1"/>
        <v>968.62077240510007</v>
      </c>
      <c r="AE31">
        <f>'IDT-1'!F31</f>
        <v>0</v>
      </c>
      <c r="AF31" s="26"/>
      <c r="AG31">
        <f t="shared" si="2"/>
        <v>968.62077240510007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6.0179999999999998</v>
      </c>
      <c r="E32">
        <f>GT_NG!T32</f>
        <v>10.986299483648883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6.7307692307692318E-2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459.63701355064848</v>
      </c>
      <c r="P32" s="77">
        <v>33.830000000000005</v>
      </c>
      <c r="Q32" s="77">
        <v>15.59</v>
      </c>
      <c r="R32" s="80">
        <v>20.2</v>
      </c>
      <c r="S32" s="80">
        <v>0</v>
      </c>
      <c r="T32" s="78">
        <f>SUMPRODUCT(LTA!F32:AJ32,LTA!F$101:AJ$101,LTA!F$105:AJ$105)</f>
        <v>36.049999999999997</v>
      </c>
      <c r="U32" s="78">
        <f>SUMPRODUCT(LTA!F32:AJ32,LTA!F$102:AJ$102,LTA!F$105:AJ$105)</f>
        <v>358.52000000000004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-15</v>
      </c>
      <c r="AA32" s="117">
        <f>STOA!J32</f>
        <v>161.17000000000002</v>
      </c>
      <c r="AB32" s="117">
        <f>-STOA!P32</f>
        <v>0</v>
      </c>
      <c r="AC32">
        <f t="shared" si="0"/>
        <v>10.807969802668541</v>
      </c>
      <c r="AD32">
        <f t="shared" si="1"/>
        <v>966.26065092393651</v>
      </c>
      <c r="AE32">
        <f>'IDT-1'!F32</f>
        <v>0</v>
      </c>
      <c r="AF32" s="26"/>
      <c r="AG32">
        <f t="shared" si="2"/>
        <v>966.26065092393651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10.986299483648883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6.7307692307692318E-2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408.21020612180871</v>
      </c>
      <c r="P33" s="77">
        <v>33.830000000000005</v>
      </c>
      <c r="Q33" s="77">
        <v>15.59</v>
      </c>
      <c r="R33" s="80">
        <v>20.2</v>
      </c>
      <c r="S33" s="80">
        <v>0</v>
      </c>
      <c r="T33" s="78">
        <f>SUMPRODUCT(LTA!F33:AJ33,LTA!F$101:AJ$101,LTA!F$105:AJ$105)</f>
        <v>49.96</v>
      </c>
      <c r="U33" s="78">
        <f>SUMPRODUCT(LTA!F33:AJ33,LTA!F$102:AJ$102,LTA!F$105:AJ$105)</f>
        <v>325.50000000000006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</v>
      </c>
      <c r="AA33" s="117">
        <f>STOA!J33</f>
        <v>161.17000000000002</v>
      </c>
      <c r="AB33" s="117">
        <f>-STOA!P33</f>
        <v>0</v>
      </c>
      <c r="AC33">
        <f t="shared" si="0"/>
        <v>9.4165623553415614</v>
      </c>
      <c r="AD33">
        <f t="shared" si="1"/>
        <v>986.31885094242375</v>
      </c>
      <c r="AE33">
        <f>'IDT-1'!F33</f>
        <v>0</v>
      </c>
      <c r="AF33" s="26"/>
      <c r="AG33">
        <f t="shared" si="2"/>
        <v>986.31885094242375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10.986299483648883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6.7307692307692318E-2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369.19491717662964</v>
      </c>
      <c r="P34" s="77">
        <v>33.830000000000005</v>
      </c>
      <c r="Q34" s="77">
        <v>15.59</v>
      </c>
      <c r="R34" s="80">
        <v>20.2</v>
      </c>
      <c r="S34" s="80">
        <v>0</v>
      </c>
      <c r="T34" s="78">
        <f>SUMPRODUCT(LTA!F34:AJ34,LTA!F$101:AJ$101,LTA!F$105:AJ$105)</f>
        <v>58.52</v>
      </c>
      <c r="U34" s="78">
        <f>SUMPRODUCT(LTA!F34:AJ34,LTA!F$102:AJ$102,LTA!F$105:AJ$105)</f>
        <v>334.19000000000005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-34</v>
      </c>
      <c r="AA34" s="117">
        <f>STOA!J34</f>
        <v>161.17000000000002</v>
      </c>
      <c r="AB34" s="117">
        <f>-STOA!P34</f>
        <v>0</v>
      </c>
      <c r="AC34">
        <f t="shared" si="0"/>
        <v>9.3684974300574009</v>
      </c>
      <c r="AD34">
        <f t="shared" si="1"/>
        <v>986.93162692252895</v>
      </c>
      <c r="AE34">
        <f>'IDT-1'!F34</f>
        <v>0</v>
      </c>
      <c r="AF34" s="26"/>
      <c r="AG34">
        <f t="shared" si="2"/>
        <v>986.93162692252895</v>
      </c>
      <c r="AI34" s="75">
        <f>PXIL!J34</f>
        <v>0</v>
      </c>
      <c r="AJ34" s="75">
        <f>PXIL!P34</f>
        <v>0</v>
      </c>
      <c r="AK34" s="75">
        <f>RTM_IEX!J34</f>
        <v>19.329999999999998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10.986299483648883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6.7307692307692318E-2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367.64457161005498</v>
      </c>
      <c r="P35" s="77">
        <v>32.898209328906546</v>
      </c>
      <c r="Q35" s="77">
        <v>15.59</v>
      </c>
      <c r="R35" s="80">
        <v>21.2</v>
      </c>
      <c r="S35" s="80">
        <v>0</v>
      </c>
      <c r="T35" s="78">
        <f>SUMPRODUCT(LTA!F35:AJ35,LTA!F$101:AJ$101,LTA!F$105:AJ$105)</f>
        <v>71.02</v>
      </c>
      <c r="U35" s="78">
        <f>SUMPRODUCT(LTA!F35:AJ35,LTA!F$102:AJ$102,LTA!F$105:AJ$105)</f>
        <v>370.91000000000008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-31</v>
      </c>
      <c r="AA35" s="117">
        <f>STOA!J35</f>
        <v>161.07</v>
      </c>
      <c r="AB35" s="117">
        <f>-STOA!P35</f>
        <v>0</v>
      </c>
      <c r="AC35">
        <f t="shared" si="0"/>
        <v>9.7685347990432394</v>
      </c>
      <c r="AD35">
        <f t="shared" si="1"/>
        <v>997.83945331587483</v>
      </c>
      <c r="AE35">
        <f>'IDT-1'!F35</f>
        <v>0</v>
      </c>
      <c r="AF35" s="26"/>
      <c r="AG35">
        <f t="shared" si="2"/>
        <v>997.83945331587483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10.986299483648883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6.7307692307692318E-2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363.48304686562261</v>
      </c>
      <c r="P36" s="77">
        <v>32.898209328906546</v>
      </c>
      <c r="Q36" s="77">
        <v>15.59</v>
      </c>
      <c r="R36" s="80">
        <v>21.2</v>
      </c>
      <c r="S36" s="80">
        <v>0</v>
      </c>
      <c r="T36" s="78">
        <f>SUMPRODUCT(LTA!F36:AJ36,LTA!F$101:AJ$101,LTA!F$105:AJ$105)</f>
        <v>76.86</v>
      </c>
      <c r="U36" s="78">
        <f>SUMPRODUCT(LTA!F36:AJ36,LTA!F$102:AJ$102,LTA!F$105:AJ$105)</f>
        <v>378.54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-38</v>
      </c>
      <c r="AA36" s="117">
        <f>STOA!J36</f>
        <v>161.07</v>
      </c>
      <c r="AB36" s="117">
        <f>-STOA!P36</f>
        <v>0</v>
      </c>
      <c r="AC36">
        <f t="shared" si="0"/>
        <v>9.8682056363366257</v>
      </c>
      <c r="AD36">
        <f t="shared" si="1"/>
        <v>1005.048257734149</v>
      </c>
      <c r="AE36">
        <f>'IDT-1'!F36</f>
        <v>0</v>
      </c>
      <c r="AF36" s="26"/>
      <c r="AG36">
        <f t="shared" si="2"/>
        <v>1005.048257734149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10.986299483648883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6.7307692307692318E-2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367.71726177916764</v>
      </c>
      <c r="P37" s="77">
        <v>33.830000000000005</v>
      </c>
      <c r="Q37" s="77">
        <v>15.59</v>
      </c>
      <c r="R37" s="80">
        <v>21.2</v>
      </c>
      <c r="S37" s="80">
        <v>0</v>
      </c>
      <c r="T37" s="78">
        <f>SUMPRODUCT(LTA!F37:AJ37,LTA!F$101:AJ$101,LTA!F$105:AJ$105)</f>
        <v>80.53</v>
      </c>
      <c r="U37" s="78">
        <f>SUMPRODUCT(LTA!F37:AJ37,LTA!F$102:AJ$102,LTA!F$105:AJ$105)</f>
        <v>386.54000000000008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-51</v>
      </c>
      <c r="AA37" s="117">
        <f>STOA!J37</f>
        <v>161.07</v>
      </c>
      <c r="AB37" s="117">
        <f>-STOA!P37</f>
        <v>0</v>
      </c>
      <c r="AC37">
        <f t="shared" si="0"/>
        <v>10.17616878088096</v>
      </c>
      <c r="AD37">
        <f t="shared" si="1"/>
        <v>1003.5763001742432</v>
      </c>
      <c r="AE37">
        <f>'IDT-1'!F37</f>
        <v>0</v>
      </c>
      <c r="AF37" s="26"/>
      <c r="AG37">
        <f t="shared" si="2"/>
        <v>1003.5763001742432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10.986299483648883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6.7307692307692318E-2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360.45624203647571</v>
      </c>
      <c r="P38" s="77">
        <v>33.830000000000005</v>
      </c>
      <c r="Q38" s="77">
        <v>15.59</v>
      </c>
      <c r="R38" s="80">
        <v>21.2</v>
      </c>
      <c r="S38" s="80">
        <v>0</v>
      </c>
      <c r="T38" s="78">
        <f>SUMPRODUCT(LTA!F38:AJ38,LTA!F$101:AJ$101,LTA!F$105:AJ$105)</f>
        <v>88.43</v>
      </c>
      <c r="U38" s="78">
        <f>SUMPRODUCT(LTA!F38:AJ38,LTA!F$102:AJ$102,LTA!F$105:AJ$105)</f>
        <v>395.10000000000008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-55</v>
      </c>
      <c r="AA38" s="117">
        <f>STOA!J38</f>
        <v>161.07</v>
      </c>
      <c r="AB38" s="117">
        <f>-STOA!P38</f>
        <v>0</v>
      </c>
      <c r="AC38">
        <f t="shared" si="0"/>
        <v>10.292632317234052</v>
      </c>
      <c r="AD38">
        <f t="shared" si="1"/>
        <v>1008.6588168951981</v>
      </c>
      <c r="AE38">
        <f>'IDT-1'!F38</f>
        <v>0</v>
      </c>
      <c r="AF38" s="26"/>
      <c r="AG38">
        <f t="shared" si="2"/>
        <v>1008.6588168951981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10.891807228915663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6.7307692307692318E-2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362.42355584559652</v>
      </c>
      <c r="P39" s="77">
        <v>33.830000000000005</v>
      </c>
      <c r="Q39" s="77">
        <v>15.59</v>
      </c>
      <c r="R39" s="80">
        <v>21.2</v>
      </c>
      <c r="S39" s="80">
        <v>0</v>
      </c>
      <c r="T39" s="78">
        <f>SUMPRODUCT(LTA!F39:AJ39,LTA!F$101:AJ$101,LTA!F$105:AJ$105)</f>
        <v>92.13</v>
      </c>
      <c r="U39" s="78">
        <f>SUMPRODUCT(LTA!F39:AJ39,LTA!F$102:AJ$102,LTA!F$105:AJ$105)</f>
        <v>425.42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-34</v>
      </c>
      <c r="AA39" s="117">
        <f>STOA!J39</f>
        <v>160.97</v>
      </c>
      <c r="AB39" s="117">
        <f>-STOA!P39</f>
        <v>0</v>
      </c>
      <c r="AC39">
        <f t="shared" si="0"/>
        <v>10.776293569834376</v>
      </c>
      <c r="AD39">
        <f t="shared" si="1"/>
        <v>1024.9679771969854</v>
      </c>
      <c r="AE39">
        <f>'IDT-1'!F39</f>
        <v>0</v>
      </c>
      <c r="AF39" s="26"/>
      <c r="AG39">
        <f t="shared" si="2"/>
        <v>1024.9679771969854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7.2215999999999996</v>
      </c>
      <c r="E40">
        <f>GT_NG!T40</f>
        <v>10.891807228915663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6.7307692307692318E-2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361.60517197059647</v>
      </c>
      <c r="P40" s="77">
        <v>33.830000000000005</v>
      </c>
      <c r="Q40" s="77">
        <v>15.59</v>
      </c>
      <c r="R40" s="80">
        <v>21.2</v>
      </c>
      <c r="S40" s="80">
        <v>0</v>
      </c>
      <c r="T40" s="78">
        <f>SUMPRODUCT(LTA!F40:AJ40,LTA!F$101:AJ$101,LTA!F$105:AJ$105)</f>
        <v>96.88</v>
      </c>
      <c r="U40" s="78">
        <f>SUMPRODUCT(LTA!F40:AJ40,LTA!F$102:AJ$102,LTA!F$105:AJ$105)</f>
        <v>461.12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160.97</v>
      </c>
      <c r="AB40" s="117">
        <f>-STOA!P40</f>
        <v>0</v>
      </c>
      <c r="AC40">
        <f t="shared" si="0"/>
        <v>10.823195455979732</v>
      </c>
      <c r="AD40">
        <f t="shared" si="1"/>
        <v>1098.55269143584</v>
      </c>
      <c r="AE40">
        <f>'IDT-1'!F40</f>
        <v>0</v>
      </c>
      <c r="AF40" s="26"/>
      <c r="AG40">
        <f t="shared" si="2"/>
        <v>1098.55269143584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7.2215999999999996</v>
      </c>
      <c r="E41">
        <f>GT_NG!T41</f>
        <v>10.891807228915663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6.7307692307692318E-2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392.9939140599962</v>
      </c>
      <c r="P41" s="77">
        <v>48.32</v>
      </c>
      <c r="Q41" s="77">
        <v>15.59</v>
      </c>
      <c r="R41" s="80">
        <v>21.2</v>
      </c>
      <c r="S41" s="80">
        <v>0</v>
      </c>
      <c r="T41" s="78">
        <f>SUMPRODUCT(LTA!F41:AJ41,LTA!F$101:AJ$101,LTA!F$105:AJ$105)</f>
        <v>101.71000000000001</v>
      </c>
      <c r="U41" s="78">
        <f>SUMPRODUCT(LTA!F41:AJ41,LTA!F$102:AJ$102,LTA!F$105:AJ$105)</f>
        <v>465.97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160.97</v>
      </c>
      <c r="AB41" s="117">
        <f>-STOA!P41</f>
        <v>0</v>
      </c>
      <c r="AC41">
        <f t="shared" si="0"/>
        <v>11.400893661588405</v>
      </c>
      <c r="AD41">
        <f t="shared" si="1"/>
        <v>1143.533735319631</v>
      </c>
      <c r="AE41">
        <f>'IDT-1'!F41</f>
        <v>0</v>
      </c>
      <c r="AF41" s="26"/>
      <c r="AG41">
        <f t="shared" si="2"/>
        <v>1143.533735319631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7.2215999999999996</v>
      </c>
      <c r="E42">
        <f>GT_NG!T42</f>
        <v>10.891807228915663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6.7307692307692318E-2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392.71657712239289</v>
      </c>
      <c r="P42" s="77">
        <v>48.32</v>
      </c>
      <c r="Q42" s="77">
        <v>15.59</v>
      </c>
      <c r="R42" s="80">
        <v>21.2</v>
      </c>
      <c r="S42" s="80">
        <v>0</v>
      </c>
      <c r="T42" s="78">
        <f>SUMPRODUCT(LTA!F42:AJ42,LTA!F$101:AJ$101,LTA!F$105:AJ$105)</f>
        <v>106.54</v>
      </c>
      <c r="U42" s="78">
        <f>SUMPRODUCT(LTA!F42:AJ42,LTA!F$102:AJ$102,LTA!F$105:AJ$105)</f>
        <v>469.35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160.97</v>
      </c>
      <c r="AB42" s="117">
        <f>-STOA!P42</f>
        <v>0</v>
      </c>
      <c r="AC42">
        <f t="shared" si="0"/>
        <v>11.204357270871638</v>
      </c>
      <c r="AD42">
        <f t="shared" si="1"/>
        <v>1181.6629347727446</v>
      </c>
      <c r="AE42">
        <f>'IDT-1'!F42</f>
        <v>0</v>
      </c>
      <c r="AF42" s="26"/>
      <c r="AG42">
        <f t="shared" si="2"/>
        <v>1181.6629347727446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7.2215999999999996</v>
      </c>
      <c r="E43">
        <f>GT_NG!T43</f>
        <v>10.891807228915663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6.7307692307692318E-2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402.52769159142383</v>
      </c>
      <c r="P43" s="77">
        <v>75.09</v>
      </c>
      <c r="Q43" s="77">
        <v>15.59</v>
      </c>
      <c r="R43" s="80">
        <v>21.2</v>
      </c>
      <c r="S43" s="80">
        <v>0</v>
      </c>
      <c r="T43" s="78">
        <f>SUMPRODUCT(LTA!F43:AJ43,LTA!F$101:AJ$101,LTA!F$105:AJ$105)</f>
        <v>107.28</v>
      </c>
      <c r="U43" s="78">
        <f>SUMPRODUCT(LTA!F43:AJ43,LTA!F$102:AJ$102,LTA!F$105:AJ$105)</f>
        <v>473.06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160.89000000000001</v>
      </c>
      <c r="AB43" s="117">
        <f>-STOA!P43</f>
        <v>0</v>
      </c>
      <c r="AC43">
        <f t="shared" si="0"/>
        <v>11.564727078199109</v>
      </c>
      <c r="AD43">
        <f t="shared" si="1"/>
        <v>1222.253679434448</v>
      </c>
      <c r="AE43">
        <f>'IDT-1'!F43</f>
        <v>0</v>
      </c>
      <c r="AF43" s="26"/>
      <c r="AG43">
        <f t="shared" si="2"/>
        <v>1222.253679434448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7.2215999999999996</v>
      </c>
      <c r="E44">
        <f>GT_NG!T44</f>
        <v>10.891807228915663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6.7307692307692318E-2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401.58391877348379</v>
      </c>
      <c r="P44" s="77">
        <v>75.09</v>
      </c>
      <c r="Q44" s="77">
        <v>15.59</v>
      </c>
      <c r="R44" s="80">
        <v>21.2</v>
      </c>
      <c r="S44" s="80">
        <v>0</v>
      </c>
      <c r="T44" s="78">
        <f>SUMPRODUCT(LTA!F44:AJ44,LTA!F$101:AJ$101,LTA!F$105:AJ$105)</f>
        <v>108.58</v>
      </c>
      <c r="U44" s="78">
        <f>SUMPRODUCT(LTA!F44:AJ44,LTA!F$102:AJ$102,LTA!F$105:AJ$105)</f>
        <v>476.99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160.89000000000001</v>
      </c>
      <c r="AB44" s="117">
        <f>-STOA!P44</f>
        <v>0</v>
      </c>
      <c r="AC44">
        <f t="shared" si="0"/>
        <v>11.42488332695733</v>
      </c>
      <c r="AD44">
        <f t="shared" si="1"/>
        <v>1246.6797503677499</v>
      </c>
      <c r="AE44">
        <f>'IDT-1'!F44</f>
        <v>0</v>
      </c>
      <c r="AF44" s="26"/>
      <c r="AG44">
        <f t="shared" si="2"/>
        <v>1246.6797503677499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7.2215999999999996</v>
      </c>
      <c r="E45">
        <f>GT_NG!T45</f>
        <v>10.586887532693986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6.7307692307692318E-2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403.88911603361487</v>
      </c>
      <c r="P45" s="77">
        <v>75.09</v>
      </c>
      <c r="Q45" s="77">
        <v>15.59</v>
      </c>
      <c r="R45" s="80">
        <v>21.2</v>
      </c>
      <c r="S45" s="80">
        <v>0</v>
      </c>
      <c r="T45" s="78">
        <f>SUMPRODUCT(LTA!F45:AJ45,LTA!F$101:AJ$101,LTA!F$105:AJ$105)</f>
        <v>106.46000000000001</v>
      </c>
      <c r="U45" s="78">
        <f>SUMPRODUCT(LTA!F45:AJ45,LTA!F$102:AJ$102,LTA!F$105:AJ$105)</f>
        <v>480.63000000000005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160.89000000000001</v>
      </c>
      <c r="AB45" s="117">
        <f>-STOA!P45</f>
        <v>0</v>
      </c>
      <c r="AC45">
        <f t="shared" si="0"/>
        <v>11.455861769519734</v>
      </c>
      <c r="AD45">
        <f t="shared" si="1"/>
        <v>1250.169049489097</v>
      </c>
      <c r="AE45">
        <f>'IDT-1'!F45</f>
        <v>0</v>
      </c>
      <c r="AF45" s="26"/>
      <c r="AG45">
        <f t="shared" si="2"/>
        <v>1250.169049489097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7.2215999999999996</v>
      </c>
      <c r="E46">
        <f>GT_NG!T46</f>
        <v>10.586887532693986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6.7307692307692318E-2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403.88911654065004</v>
      </c>
      <c r="P46" s="77">
        <v>75.09</v>
      </c>
      <c r="Q46" s="77">
        <v>15.59</v>
      </c>
      <c r="R46" s="80">
        <v>21.2</v>
      </c>
      <c r="S46" s="80">
        <v>0</v>
      </c>
      <c r="T46" s="78">
        <f>SUMPRODUCT(LTA!F46:AJ46,LTA!F$101:AJ$101,LTA!F$105:AJ$105)</f>
        <v>104.93</v>
      </c>
      <c r="U46" s="78">
        <f>SUMPRODUCT(LTA!F46:AJ46,LTA!F$102:AJ$102,LTA!F$105:AJ$105)</f>
        <v>483.05000000000007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160.89000000000001</v>
      </c>
      <c r="AB46" s="117">
        <f>-STOA!P46</f>
        <v>0</v>
      </c>
      <c r="AC46">
        <f t="shared" si="0"/>
        <v>11.463693773981646</v>
      </c>
      <c r="AD46">
        <f t="shared" si="1"/>
        <v>1251.0512179916705</v>
      </c>
      <c r="AE46">
        <f>'IDT-1'!F46</f>
        <v>0</v>
      </c>
      <c r="AF46" s="26"/>
      <c r="AG46">
        <f t="shared" si="2"/>
        <v>1251.0512179916705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7.2215999999999996</v>
      </c>
      <c r="E47">
        <f>GT_NG!T47</f>
        <v>6.9335758254057076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6.7307692307692318E-2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382.19607882552259</v>
      </c>
      <c r="P47" s="77">
        <v>75.089999999999989</v>
      </c>
      <c r="Q47" s="77">
        <v>11.989999999999998</v>
      </c>
      <c r="R47" s="80">
        <v>21.2</v>
      </c>
      <c r="S47" s="80">
        <v>0</v>
      </c>
      <c r="T47" s="78">
        <f>SUMPRODUCT(LTA!F47:AJ47,LTA!F$101:AJ$101,LTA!F$105:AJ$105)</f>
        <v>104.67</v>
      </c>
      <c r="U47" s="78">
        <f>SUMPRODUCT(LTA!F47:AJ47,LTA!F$102:AJ$102,LTA!F$105:AJ$105)</f>
        <v>483.77000000000004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160.79000000000002</v>
      </c>
      <c r="AB47" s="117">
        <f>-STOA!P47</f>
        <v>0</v>
      </c>
      <c r="AC47">
        <f t="shared" si="0"/>
        <v>11.247179348620476</v>
      </c>
      <c r="AD47">
        <f t="shared" si="1"/>
        <v>1266.8413829946155</v>
      </c>
      <c r="AE47">
        <f>'IDT-1'!F47</f>
        <v>0</v>
      </c>
      <c r="AF47" s="26"/>
      <c r="AG47">
        <f t="shared" si="2"/>
        <v>1266.8413829946155</v>
      </c>
      <c r="AI47" s="75">
        <f>PXIL!J47</f>
        <v>0</v>
      </c>
      <c r="AJ47" s="75">
        <f>PXIL!P47</f>
        <v>0</v>
      </c>
      <c r="AK47" s="75">
        <f>RTM_IEX!J47</f>
        <v>24.16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7.2215999999999996</v>
      </c>
      <c r="E48">
        <f>GT_NG!T48</f>
        <v>6.9335758254057076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6.7307692307692318E-2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382.19607882552259</v>
      </c>
      <c r="P48" s="77">
        <v>75.089999999999989</v>
      </c>
      <c r="Q48" s="77">
        <v>11.989999999999998</v>
      </c>
      <c r="R48" s="80">
        <v>21.2</v>
      </c>
      <c r="S48" s="80">
        <v>0</v>
      </c>
      <c r="T48" s="78">
        <f>SUMPRODUCT(LTA!F48:AJ48,LTA!F$101:AJ$101,LTA!F$105:AJ$105)</f>
        <v>103.67</v>
      </c>
      <c r="U48" s="78">
        <f>SUMPRODUCT(LTA!F48:AJ48,LTA!F$102:AJ$102,LTA!F$105:AJ$105)</f>
        <v>482.06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160.79000000000002</v>
      </c>
      <c r="AB48" s="117">
        <f>-STOA!P48</f>
        <v>0</v>
      </c>
      <c r="AC48">
        <f t="shared" si="0"/>
        <v>11.223331348620475</v>
      </c>
      <c r="AD48">
        <f t="shared" si="1"/>
        <v>1264.1552309946155</v>
      </c>
      <c r="AE48">
        <f>'IDT-1'!F48</f>
        <v>0</v>
      </c>
      <c r="AF48" s="26"/>
      <c r="AG48">
        <f t="shared" si="2"/>
        <v>1264.1552309946155</v>
      </c>
      <c r="AI48" s="75">
        <f>PXIL!J48</f>
        <v>0</v>
      </c>
      <c r="AJ48" s="75">
        <f>PXIL!P48</f>
        <v>0</v>
      </c>
      <c r="AK48" s="75">
        <f>RTM_IEX!J48</f>
        <v>24.16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7.2215999999999996</v>
      </c>
      <c r="E49">
        <f>GT_NG!T49</f>
        <v>10.586887532693986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5.4285714285714284E-2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387.48982510745003</v>
      </c>
      <c r="P49" s="77">
        <v>75.089999999999989</v>
      </c>
      <c r="Q49" s="77">
        <v>11.989999999999998</v>
      </c>
      <c r="R49" s="80">
        <v>21.2</v>
      </c>
      <c r="S49" s="80">
        <v>0</v>
      </c>
      <c r="T49" s="78">
        <f>SUMPRODUCT(LTA!F49:AJ49,LTA!F$101:AJ$101,LTA!F$105:AJ$105)</f>
        <v>103.22</v>
      </c>
      <c r="U49" s="78">
        <f>SUMPRODUCT(LTA!F49:AJ49,LTA!F$102:AJ$102,LTA!F$105:AJ$105)</f>
        <v>477.75000000000006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160.79000000000002</v>
      </c>
      <c r="AB49" s="117">
        <f>-STOA!P49</f>
        <v>0</v>
      </c>
      <c r="AC49">
        <f t="shared" si="0"/>
        <v>11.175054865518982</v>
      </c>
      <c r="AD49">
        <f t="shared" si="1"/>
        <v>1258.7175434889107</v>
      </c>
      <c r="AE49">
        <f>'IDT-1'!F49</f>
        <v>0</v>
      </c>
      <c r="AF49" s="26"/>
      <c r="AG49">
        <f t="shared" si="2"/>
        <v>1258.7175434889107</v>
      </c>
      <c r="AI49" s="75">
        <f>PXIL!J49</f>
        <v>0</v>
      </c>
      <c r="AJ49" s="75">
        <f>PXIL!P49</f>
        <v>0</v>
      </c>
      <c r="AK49" s="75">
        <f>RTM_IEX!J49</f>
        <v>14.5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7.2215999999999996</v>
      </c>
      <c r="E50">
        <f>GT_NG!T50</f>
        <v>10.284374442793462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5.4285714285714284E-2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392.43100105695191</v>
      </c>
      <c r="P50" s="77">
        <v>75.089999999999989</v>
      </c>
      <c r="Q50" s="77">
        <v>11.989999999999998</v>
      </c>
      <c r="R50" s="80">
        <v>21.2</v>
      </c>
      <c r="S50" s="80">
        <v>0</v>
      </c>
      <c r="T50" s="78">
        <f>SUMPRODUCT(LTA!F50:AJ50,LTA!F$101:AJ$101,LTA!F$105:AJ$105)</f>
        <v>102.89</v>
      </c>
      <c r="U50" s="78">
        <f>SUMPRODUCT(LTA!F50:AJ50,LTA!F$102:AJ$102,LTA!F$105:AJ$105)</f>
        <v>472.15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160.79000000000002</v>
      </c>
      <c r="AB50" s="117">
        <f>-STOA!P50</f>
        <v>0</v>
      </c>
      <c r="AC50">
        <f t="shared" si="0"/>
        <v>11.163691098683474</v>
      </c>
      <c r="AD50">
        <f t="shared" si="1"/>
        <v>1257.4375701153476</v>
      </c>
      <c r="AE50">
        <f>'IDT-1'!F50</f>
        <v>0</v>
      </c>
      <c r="AF50" s="26"/>
      <c r="AG50">
        <f t="shared" si="2"/>
        <v>1257.4375701153476</v>
      </c>
      <c r="AI50" s="75">
        <f>PXIL!J50</f>
        <v>0</v>
      </c>
      <c r="AJ50" s="75">
        <f>PXIL!P50</f>
        <v>0</v>
      </c>
      <c r="AK50" s="75">
        <f>RTM_IEX!J50</f>
        <v>14.5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7.2215999999999996</v>
      </c>
      <c r="E51">
        <f>GT_NG!T51</f>
        <v>10.284374442793462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5.4285714285714284E-2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410.30783079767411</v>
      </c>
      <c r="P51" s="77">
        <v>75.089999999999989</v>
      </c>
      <c r="Q51" s="77">
        <v>15</v>
      </c>
      <c r="R51" s="80">
        <v>21.2</v>
      </c>
      <c r="S51" s="80">
        <v>0</v>
      </c>
      <c r="T51" s="78">
        <f>SUMPRODUCT(LTA!F51:AJ51,LTA!F$101:AJ$101,LTA!F$105:AJ$105)</f>
        <v>102.93</v>
      </c>
      <c r="U51" s="78">
        <f>SUMPRODUCT(LTA!F51:AJ51,LTA!F$102:AJ$102,LTA!F$105:AJ$105)</f>
        <v>470.42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160.70000000000002</v>
      </c>
      <c r="AB51" s="117">
        <f>-STOA!P51</f>
        <v>0</v>
      </c>
      <c r="AC51">
        <f t="shared" si="0"/>
        <v>11.374335200401832</v>
      </c>
      <c r="AD51">
        <f t="shared" si="1"/>
        <v>1281.1637557543515</v>
      </c>
      <c r="AE51">
        <f>'IDT-1'!F51</f>
        <v>0</v>
      </c>
      <c r="AF51" s="26"/>
      <c r="AG51">
        <f t="shared" si="2"/>
        <v>1281.1637557543515</v>
      </c>
      <c r="AI51" s="75">
        <f>PXIL!J51</f>
        <v>0</v>
      </c>
      <c r="AJ51" s="75">
        <f>PXIL!P51</f>
        <v>0</v>
      </c>
      <c r="AK51" s="75">
        <f>RTM_IEX!J51</f>
        <v>19.329999999999998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7.2215999999999996</v>
      </c>
      <c r="E52">
        <f>GT_NG!T52</f>
        <v>10.284374442793462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5.4285714285714284E-2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414.45410087367407</v>
      </c>
      <c r="P52" s="77">
        <v>75.09</v>
      </c>
      <c r="Q52" s="77">
        <v>15</v>
      </c>
      <c r="R52" s="80">
        <v>21.2</v>
      </c>
      <c r="S52" s="80">
        <v>0</v>
      </c>
      <c r="T52" s="78">
        <f>SUMPRODUCT(LTA!F52:AJ52,LTA!F$101:AJ$101,LTA!F$105:AJ$105)</f>
        <v>102.30000000000001</v>
      </c>
      <c r="U52" s="78">
        <f>SUMPRODUCT(LTA!F52:AJ52,LTA!F$102:AJ$102,LTA!F$105:AJ$105)</f>
        <v>468.44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160.70000000000002</v>
      </c>
      <c r="AB52" s="117">
        <f>-STOA!P52</f>
        <v>0</v>
      </c>
      <c r="AC52">
        <f t="shared" si="0"/>
        <v>11.387854377070632</v>
      </c>
      <c r="AD52">
        <f t="shared" si="1"/>
        <v>1282.6865066536827</v>
      </c>
      <c r="AE52">
        <f>'IDT-1'!F52</f>
        <v>0</v>
      </c>
      <c r="AF52" s="26"/>
      <c r="AG52">
        <f t="shared" si="2"/>
        <v>1282.6865066536827</v>
      </c>
      <c r="AI52" s="75">
        <f>PXIL!J52</f>
        <v>0</v>
      </c>
      <c r="AJ52" s="75">
        <f>PXIL!P52</f>
        <v>0</v>
      </c>
      <c r="AK52" s="75">
        <f>RTM_IEX!J52</f>
        <v>19.329999999999998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7.2215999999999996</v>
      </c>
      <c r="E53">
        <f>GT_NG!T53</f>
        <v>10.284374442793462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5.4285714285714284E-2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413.66026175321355</v>
      </c>
      <c r="P53" s="77">
        <v>75.09</v>
      </c>
      <c r="Q53" s="77">
        <v>15</v>
      </c>
      <c r="R53" s="80">
        <v>21.2</v>
      </c>
      <c r="S53" s="80">
        <v>0</v>
      </c>
      <c r="T53" s="78">
        <f>SUMPRODUCT(LTA!F53:AJ53,LTA!F$101:AJ$101,LTA!F$105:AJ$105)</f>
        <v>103.63</v>
      </c>
      <c r="U53" s="78">
        <f>SUMPRODUCT(LTA!F53:AJ53,LTA!F$102:AJ$102,LTA!F$105:AJ$105)</f>
        <v>467.99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160.70000000000002</v>
      </c>
      <c r="AB53" s="117">
        <f>-STOA!P53</f>
        <v>0</v>
      </c>
      <c r="AC53">
        <f t="shared" si="0"/>
        <v>11.218508592810577</v>
      </c>
      <c r="AD53">
        <f t="shared" si="1"/>
        <v>1263.6120133174823</v>
      </c>
      <c r="AE53">
        <f>'IDT-1'!F53</f>
        <v>0</v>
      </c>
      <c r="AF53" s="26"/>
      <c r="AG53">
        <f t="shared" si="2"/>
        <v>1263.6120133174823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7.2215999999999996</v>
      </c>
      <c r="E54">
        <f>GT_NG!T54</f>
        <v>10.284374442793462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5.4285714285714284E-2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411.25148710286169</v>
      </c>
      <c r="P54" s="77">
        <v>75.09</v>
      </c>
      <c r="Q54" s="77">
        <v>15</v>
      </c>
      <c r="R54" s="80">
        <v>21.2</v>
      </c>
      <c r="S54" s="80">
        <v>0</v>
      </c>
      <c r="T54" s="78">
        <f>SUMPRODUCT(LTA!F54:AJ54,LTA!F$101:AJ$101,LTA!F$105:AJ$105)</f>
        <v>100.35</v>
      </c>
      <c r="U54" s="78">
        <f>SUMPRODUCT(LTA!F54:AJ54,LTA!F$102:AJ$102,LTA!F$105:AJ$105)</f>
        <v>467.74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160.70000000000002</v>
      </c>
      <c r="AB54" s="117">
        <f>-STOA!P54</f>
        <v>0</v>
      </c>
      <c r="AC54">
        <f t="shared" si="0"/>
        <v>11.166247375887481</v>
      </c>
      <c r="AD54">
        <f t="shared" si="1"/>
        <v>1257.7254998840535</v>
      </c>
      <c r="AE54">
        <f>'IDT-1'!F54</f>
        <v>0</v>
      </c>
      <c r="AF54" s="26"/>
      <c r="AG54">
        <f t="shared" si="2"/>
        <v>1257.7254998840535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7.2215999999999996</v>
      </c>
      <c r="E55">
        <f>GT_NG!T55</f>
        <v>6.6409378596087461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5.4285714285714284E-2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349.82650573568975</v>
      </c>
      <c r="P55" s="77">
        <v>33.830000000000005</v>
      </c>
      <c r="Q55" s="77">
        <v>15</v>
      </c>
      <c r="R55" s="80">
        <v>21.2</v>
      </c>
      <c r="S55" s="80">
        <v>0</v>
      </c>
      <c r="T55" s="78">
        <f>SUMPRODUCT(LTA!F55:AJ55,LTA!F$101:AJ$101,LTA!F$105:AJ$105)</f>
        <v>100.26</v>
      </c>
      <c r="U55" s="78">
        <f>SUMPRODUCT(LTA!F55:AJ55,LTA!F$102:AJ$102,LTA!F$105:AJ$105)</f>
        <v>427.68999999999994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-24</v>
      </c>
      <c r="AA55" s="117">
        <f>STOA!J55</f>
        <v>160.61000000000001</v>
      </c>
      <c r="AB55" s="117">
        <f>-STOA!P55</f>
        <v>0</v>
      </c>
      <c r="AC55">
        <f t="shared" si="0"/>
        <v>10.178389633678984</v>
      </c>
      <c r="AD55">
        <f t="shared" si="1"/>
        <v>1078.1549396759053</v>
      </c>
      <c r="AE55">
        <f>'IDT-1'!F55</f>
        <v>0</v>
      </c>
      <c r="AF55" s="26"/>
      <c r="AG55">
        <f t="shared" si="2"/>
        <v>1078.1549396759053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7.2215999999999996</v>
      </c>
      <c r="E56">
        <f>GT_NG!T56</f>
        <v>6.6409378596087461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5.4285714285714284E-2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356.04884743307866</v>
      </c>
      <c r="P56" s="77">
        <v>33.830000000000005</v>
      </c>
      <c r="Q56" s="77">
        <v>15</v>
      </c>
      <c r="R56" s="80">
        <v>21.2</v>
      </c>
      <c r="S56" s="80">
        <v>0</v>
      </c>
      <c r="T56" s="78">
        <f>SUMPRODUCT(LTA!F56:AJ56,LTA!F$101:AJ$101,LTA!F$105:AJ$105)</f>
        <v>100.81</v>
      </c>
      <c r="U56" s="78">
        <f>SUMPRODUCT(LTA!F56:AJ56,LTA!F$102:AJ$102,LTA!F$105:AJ$105)</f>
        <v>389.21000000000004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-57</v>
      </c>
      <c r="AA56" s="117">
        <f>STOA!J56</f>
        <v>160.61000000000001</v>
      </c>
      <c r="AB56" s="117">
        <f>-STOA!P56</f>
        <v>0</v>
      </c>
      <c r="AC56">
        <f t="shared" si="0"/>
        <v>10.273663173626499</v>
      </c>
      <c r="AD56">
        <f t="shared" si="1"/>
        <v>1042.6820078333467</v>
      </c>
      <c r="AE56">
        <f>'IDT-1'!F56</f>
        <v>0</v>
      </c>
      <c r="AF56" s="26"/>
      <c r="AG56">
        <f t="shared" si="2"/>
        <v>1042.6820078333467</v>
      </c>
      <c r="AI56" s="75">
        <f>PXIL!J56</f>
        <v>0</v>
      </c>
      <c r="AJ56" s="75">
        <f>PXIL!P56</f>
        <v>0</v>
      </c>
      <c r="AK56" s="75">
        <f>RTM_IEX!J56</f>
        <v>19.329999999999998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6.6409378596087461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5.4285714285714284E-2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358.51633167350928</v>
      </c>
      <c r="P57" s="77">
        <v>33.830000000000005</v>
      </c>
      <c r="Q57" s="77">
        <v>15</v>
      </c>
      <c r="R57" s="80">
        <v>21.2</v>
      </c>
      <c r="S57" s="80">
        <v>0</v>
      </c>
      <c r="T57" s="78">
        <f>SUMPRODUCT(LTA!F57:AJ57,LTA!F$101:AJ$101,LTA!F$105:AJ$105)</f>
        <v>101.27000000000001</v>
      </c>
      <c r="U57" s="78">
        <f>SUMPRODUCT(LTA!F57:AJ57,LTA!F$102:AJ$102,LTA!F$105:AJ$105)</f>
        <v>429.96999999999997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-19</v>
      </c>
      <c r="AA57" s="117">
        <f>STOA!J57</f>
        <v>160.61000000000001</v>
      </c>
      <c r="AB57" s="117">
        <f>-STOA!P57</f>
        <v>0</v>
      </c>
      <c r="AC57">
        <f t="shared" si="0"/>
        <v>10.490848189098864</v>
      </c>
      <c r="AD57">
        <f t="shared" si="1"/>
        <v>1143.482307058305</v>
      </c>
      <c r="AE57">
        <f>'IDT-1'!F57</f>
        <v>0</v>
      </c>
      <c r="AF57" s="26"/>
      <c r="AG57">
        <f t="shared" si="2"/>
        <v>1143.482307058305</v>
      </c>
      <c r="AI57" s="75">
        <f>PXIL!J57</f>
        <v>0</v>
      </c>
      <c r="AJ57" s="75">
        <f>PXIL!P57</f>
        <v>0</v>
      </c>
      <c r="AK57" s="75">
        <f>RTM_IEX!J57</f>
        <v>38.659999999999997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7.2738361012796071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5.4285714285714284E-2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358.51633167350928</v>
      </c>
      <c r="P58" s="77">
        <v>33.830000000000005</v>
      </c>
      <c r="Q58" s="77">
        <v>15</v>
      </c>
      <c r="R58" s="80">
        <v>21.2</v>
      </c>
      <c r="S58" s="80">
        <v>0</v>
      </c>
      <c r="T58" s="78">
        <f>SUMPRODUCT(LTA!F58:AJ58,LTA!F$101:AJ$101,LTA!F$105:AJ$105)</f>
        <v>101.48</v>
      </c>
      <c r="U58" s="78">
        <f>SUMPRODUCT(LTA!F58:AJ58,LTA!F$102:AJ$102,LTA!F$105:AJ$105)</f>
        <v>465.16999999999996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160.61000000000001</v>
      </c>
      <c r="AB58" s="117">
        <f>-STOA!P58</f>
        <v>0</v>
      </c>
      <c r="AC58">
        <f t="shared" si="0"/>
        <v>10.486221270703854</v>
      </c>
      <c r="AD58">
        <f t="shared" si="1"/>
        <v>1181.1298322183704</v>
      </c>
      <c r="AE58">
        <f>'IDT-1'!F58</f>
        <v>0</v>
      </c>
      <c r="AF58" s="26"/>
      <c r="AG58">
        <f t="shared" si="2"/>
        <v>1181.1298322183704</v>
      </c>
      <c r="AI58" s="75">
        <f>PXIL!J58</f>
        <v>0</v>
      </c>
      <c r="AJ58" s="75">
        <f>PXIL!P58</f>
        <v>0</v>
      </c>
      <c r="AK58" s="75">
        <f>RTM_IEX!J58</f>
        <v>21.26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10.888526285550128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384.10590991424647</v>
      </c>
      <c r="P59" s="77">
        <v>33.830000000000005</v>
      </c>
      <c r="Q59" s="77">
        <v>14.500000000000002</v>
      </c>
      <c r="R59" s="80">
        <v>21.2</v>
      </c>
      <c r="S59" s="80">
        <v>0</v>
      </c>
      <c r="T59" s="78">
        <f>SUMPRODUCT(LTA!F59:AJ59,LTA!F$101:AJ$101,LTA!F$105:AJ$105)</f>
        <v>101.87</v>
      </c>
      <c r="U59" s="78">
        <f>SUMPRODUCT(LTA!F59:AJ59,LTA!F$102:AJ$102,LTA!F$105:AJ$105)</f>
        <v>461.28999999999996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160.61000000000001</v>
      </c>
      <c r="AB59" s="117">
        <f>-STOA!P59</f>
        <v>0</v>
      </c>
      <c r="AC59">
        <f t="shared" si="0"/>
        <v>10.648317118558209</v>
      </c>
      <c r="AD59">
        <f t="shared" si="1"/>
        <v>1199.3877190812382</v>
      </c>
      <c r="AE59">
        <f>'IDT-1'!F59</f>
        <v>0</v>
      </c>
      <c r="AF59" s="26"/>
      <c r="AG59">
        <f t="shared" si="2"/>
        <v>1199.3877190812382</v>
      </c>
      <c r="AI59" s="75">
        <f>PXIL!J59</f>
        <v>0</v>
      </c>
      <c r="AJ59" s="75">
        <f>PXIL!P59</f>
        <v>0</v>
      </c>
      <c r="AK59" s="75">
        <f>RTM_IEX!J59</f>
        <v>14.5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10.888526285550128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393.18811902612225</v>
      </c>
      <c r="P60" s="77">
        <v>75.09</v>
      </c>
      <c r="Q60" s="77">
        <v>14.500000000000002</v>
      </c>
      <c r="R60" s="80">
        <v>21.2</v>
      </c>
      <c r="S60" s="80">
        <v>0</v>
      </c>
      <c r="T60" s="78">
        <f>SUMPRODUCT(LTA!F60:AJ60,LTA!F$101:AJ$101,LTA!F$105:AJ$105)</f>
        <v>95.54</v>
      </c>
      <c r="U60" s="78">
        <f>SUMPRODUCT(LTA!F60:AJ60,LTA!F$102:AJ$102,LTA!F$105:AJ$105)</f>
        <v>454.08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160.61000000000001</v>
      </c>
      <c r="AB60" s="117">
        <f>-STOA!P60</f>
        <v>0</v>
      </c>
      <c r="AC60">
        <f t="shared" si="0"/>
        <v>10.887080558742717</v>
      </c>
      <c r="AD60">
        <f t="shared" si="1"/>
        <v>1226.2811647529295</v>
      </c>
      <c r="AE60">
        <f>'IDT-1'!F60</f>
        <v>0</v>
      </c>
      <c r="AF60" s="26"/>
      <c r="AG60">
        <f t="shared" si="2"/>
        <v>1226.2811647529295</v>
      </c>
      <c r="AI60" s="75">
        <f>PXIL!J60</f>
        <v>0</v>
      </c>
      <c r="AJ60" s="75">
        <f>PXIL!P60</f>
        <v>0</v>
      </c>
      <c r="AK60" s="75">
        <f>RTM_IEX!J60</f>
        <v>4.83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10.888526285550128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432.29659812173685</v>
      </c>
      <c r="P61" s="77">
        <v>75.09</v>
      </c>
      <c r="Q61" s="77">
        <v>14.500000000000002</v>
      </c>
      <c r="R61" s="80">
        <v>21.2</v>
      </c>
      <c r="S61" s="80">
        <v>0</v>
      </c>
      <c r="T61" s="78">
        <f>SUMPRODUCT(LTA!F61:AJ61,LTA!F$101:AJ$101,LTA!F$105:AJ$105)</f>
        <v>88.77000000000001</v>
      </c>
      <c r="U61" s="78">
        <f>SUMPRODUCT(LTA!F61:AJ61,LTA!F$102:AJ$102,LTA!F$105:AJ$105)</f>
        <v>445.53999999999996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160.61000000000001</v>
      </c>
      <c r="AB61" s="117">
        <f>-STOA!P61</f>
        <v>0</v>
      </c>
      <c r="AC61">
        <f t="shared" si="0"/>
        <v>11.054003174784128</v>
      </c>
      <c r="AD61">
        <f t="shared" si="1"/>
        <v>1245.082721232503</v>
      </c>
      <c r="AE61">
        <f>'IDT-1'!F61</f>
        <v>0</v>
      </c>
      <c r="AF61" s="26"/>
      <c r="AG61">
        <f t="shared" si="2"/>
        <v>1245.082721232503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10.888526285550128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432.29659812173685</v>
      </c>
      <c r="P62" s="77">
        <v>75.09</v>
      </c>
      <c r="Q62" s="77">
        <v>19.260000000000002</v>
      </c>
      <c r="R62" s="80">
        <v>21.2</v>
      </c>
      <c r="S62" s="80">
        <v>0</v>
      </c>
      <c r="T62" s="78">
        <f>SUMPRODUCT(LTA!F62:AJ62,LTA!F$101:AJ$101,LTA!F$105:AJ$105)</f>
        <v>82.88</v>
      </c>
      <c r="U62" s="78">
        <f>SUMPRODUCT(LTA!F62:AJ62,LTA!F$102:AJ$102,LTA!F$105:AJ$105)</f>
        <v>481.92999999999995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160.61000000000001</v>
      </c>
      <c r="AB62" s="117">
        <f>-STOA!P62</f>
        <v>0</v>
      </c>
      <c r="AC62">
        <f t="shared" si="0"/>
        <v>11.364291174784125</v>
      </c>
      <c r="AD62">
        <f t="shared" si="1"/>
        <v>1280.0324332325029</v>
      </c>
      <c r="AE62">
        <f>'IDT-1'!F62</f>
        <v>0</v>
      </c>
      <c r="AF62" s="26"/>
      <c r="AG62">
        <f t="shared" si="2"/>
        <v>1280.0324332325029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10.586887532693986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424.28863931445841</v>
      </c>
      <c r="P63" s="77">
        <v>75.09</v>
      </c>
      <c r="Q63" s="77">
        <v>19.260000000000002</v>
      </c>
      <c r="R63" s="80">
        <v>21.2</v>
      </c>
      <c r="S63" s="80">
        <v>0</v>
      </c>
      <c r="T63" s="78">
        <f>SUMPRODUCT(LTA!F63:AJ63,LTA!F$101:AJ$101,LTA!F$105:AJ$105)</f>
        <v>80.84</v>
      </c>
      <c r="U63" s="78">
        <f>SUMPRODUCT(LTA!F63:AJ63,LTA!F$102:AJ$102,LTA!F$105:AJ$105)</f>
        <v>473.17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160.70000000000002</v>
      </c>
      <c r="AB63" s="117">
        <f>-STOA!P63</f>
        <v>0</v>
      </c>
      <c r="AC63">
        <f t="shared" si="0"/>
        <v>11.552043817142756</v>
      </c>
      <c r="AD63">
        <f t="shared" si="1"/>
        <v>1220.8250830300099</v>
      </c>
      <c r="AE63">
        <f>'IDT-1'!F63</f>
        <v>0</v>
      </c>
      <c r="AF63" s="26"/>
      <c r="AG63">
        <f t="shared" si="2"/>
        <v>1220.8250830300099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10.586887532693986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424.28863931445841</v>
      </c>
      <c r="P64" s="77">
        <v>75.09</v>
      </c>
      <c r="Q64" s="77">
        <v>19.260000000000002</v>
      </c>
      <c r="R64" s="80">
        <v>21.2</v>
      </c>
      <c r="S64" s="80">
        <v>0</v>
      </c>
      <c r="T64" s="78">
        <f>SUMPRODUCT(LTA!F64:AJ64,LTA!F$101:AJ$101,LTA!F$105:AJ$105)</f>
        <v>78.63</v>
      </c>
      <c r="U64" s="78">
        <f>SUMPRODUCT(LTA!F64:AJ64,LTA!F$102:AJ$102,LTA!F$105:AJ$105)</f>
        <v>470.31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160.70000000000002</v>
      </c>
      <c r="AB64" s="117">
        <f>-STOA!P64</f>
        <v>0</v>
      </c>
      <c r="AC64">
        <f t="shared" si="0"/>
        <v>11.418646541920802</v>
      </c>
      <c r="AD64">
        <f t="shared" si="1"/>
        <v>1225.8884803052315</v>
      </c>
      <c r="AE64">
        <f>'IDT-1'!F64</f>
        <v>0</v>
      </c>
      <c r="AF64" s="26"/>
      <c r="AG64">
        <f t="shared" si="2"/>
        <v>1225.8884803052315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10.586887532693986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424.28863931445841</v>
      </c>
      <c r="P65" s="77">
        <v>75.09</v>
      </c>
      <c r="Q65" s="77">
        <v>19.260000000000002</v>
      </c>
      <c r="R65" s="80">
        <v>21.2</v>
      </c>
      <c r="S65" s="80">
        <v>0</v>
      </c>
      <c r="T65" s="78">
        <f>SUMPRODUCT(LTA!F65:AJ65,LTA!F$101:AJ$101,LTA!F$105:AJ$105)</f>
        <v>74.59</v>
      </c>
      <c r="U65" s="78">
        <f>SUMPRODUCT(LTA!F65:AJ65,LTA!F$102:AJ$102,LTA!F$105:AJ$105)</f>
        <v>421.13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160.70000000000002</v>
      </c>
      <c r="AB65" s="117">
        <f>-STOA!P65</f>
        <v>0</v>
      </c>
      <c r="AC65">
        <f t="shared" si="0"/>
        <v>12.193248395028148</v>
      </c>
      <c r="AD65">
        <f t="shared" si="1"/>
        <v>1031.8938784521245</v>
      </c>
      <c r="AE65">
        <f>'IDT-1'!F65</f>
        <v>0</v>
      </c>
      <c r="AF65" s="26"/>
      <c r="AG65">
        <f t="shared" si="2"/>
        <v>1031.8938784521245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10.586887532693986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430.23541291245834</v>
      </c>
      <c r="P66" s="77">
        <v>75.09</v>
      </c>
      <c r="Q66" s="77">
        <v>19.260000000000002</v>
      </c>
      <c r="R66" s="80">
        <v>21.2</v>
      </c>
      <c r="S66" s="80">
        <v>0</v>
      </c>
      <c r="T66" s="78">
        <f>SUMPRODUCT(LTA!F66:AJ66,LTA!F$101:AJ$101,LTA!F$105:AJ$105)</f>
        <v>69.790000000000006</v>
      </c>
      <c r="U66" s="78">
        <f>SUMPRODUCT(LTA!F66:AJ66,LTA!F$102:AJ$102,LTA!F$105:AJ$105)</f>
        <v>419.72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160.70000000000002</v>
      </c>
      <c r="AB66" s="117">
        <f>-STOA!P66</f>
        <v>0</v>
      </c>
      <c r="AC66">
        <f t="shared" si="0"/>
        <v>12.190932002690545</v>
      </c>
      <c r="AD66">
        <f t="shared" si="1"/>
        <v>1031.6329684424618</v>
      </c>
      <c r="AE66">
        <f>'IDT-1'!F66</f>
        <v>0</v>
      </c>
      <c r="AF66" s="26"/>
      <c r="AG66">
        <f t="shared" si="2"/>
        <v>1031.6329684424618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10.586887532693986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398.84778871325415</v>
      </c>
      <c r="P67" s="77">
        <v>73.28</v>
      </c>
      <c r="Q67" s="77">
        <v>18.71</v>
      </c>
      <c r="R67" s="80">
        <v>21.2</v>
      </c>
      <c r="S67" s="80">
        <v>0</v>
      </c>
      <c r="T67" s="78">
        <f>SUMPRODUCT(LTA!F67:AJ67,LTA!F$101:AJ$101,LTA!F$105:AJ$105)</f>
        <v>66.790000000000006</v>
      </c>
      <c r="U67" s="78">
        <f>SUMPRODUCT(LTA!F67:AJ67,LTA!F$102:AJ$102,LTA!F$105:AJ$105)</f>
        <v>417.49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160.70000000000002</v>
      </c>
      <c r="AB67" s="117">
        <f>-STOA!P67</f>
        <v>0</v>
      </c>
      <c r="AC67">
        <f t="shared" si="0"/>
        <v>11.9367101849595</v>
      </c>
      <c r="AD67">
        <f t="shared" si="1"/>
        <v>982.9095660609886</v>
      </c>
      <c r="AE67">
        <f>'IDT-1'!F67</f>
        <v>0</v>
      </c>
      <c r="AF67" s="26"/>
      <c r="AG67">
        <f t="shared" si="2"/>
        <v>982.9095660609886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10.586887532693986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410.47953290875245</v>
      </c>
      <c r="P68" s="77">
        <v>73.28</v>
      </c>
      <c r="Q68" s="77">
        <v>18.71</v>
      </c>
      <c r="R68" s="80">
        <v>21.2</v>
      </c>
      <c r="S68" s="80">
        <v>0</v>
      </c>
      <c r="T68" s="78">
        <f>SUMPRODUCT(LTA!F68:AJ68,LTA!F$101:AJ$101,LTA!F$105:AJ$105)</f>
        <v>64.77</v>
      </c>
      <c r="U68" s="78">
        <f>SUMPRODUCT(LTA!F68:AJ68,LTA!F$102:AJ$102,LTA!F$105:AJ$105)</f>
        <v>413.21000000000004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160.70000000000002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11.894848258657934</v>
      </c>
      <c r="AD68">
        <f t="shared" ref="AD68:AD98" si="4">SUM(B68:AB68,AI68:AR68)-AC68</f>
        <v>998.28317218278858</v>
      </c>
      <c r="AE68">
        <f>'IDT-1'!F68</f>
        <v>0</v>
      </c>
      <c r="AF68" s="26"/>
      <c r="AG68">
        <f t="shared" ref="AG68:AG98" si="5">SUM(AD68:AF68)</f>
        <v>998.28317218278858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6.6847832167832157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374.81653970468136</v>
      </c>
      <c r="P69" s="77">
        <v>33.830000000000005</v>
      </c>
      <c r="Q69" s="77">
        <v>17.75</v>
      </c>
      <c r="R69" s="80">
        <v>21.2</v>
      </c>
      <c r="S69" s="80">
        <v>0</v>
      </c>
      <c r="T69" s="78">
        <f>SUMPRODUCT(LTA!F69:AJ69,LTA!F$101:AJ$101,LTA!F$105:AJ$105)</f>
        <v>60.970000000000006</v>
      </c>
      <c r="U69" s="78">
        <f>SUMPRODUCT(LTA!F69:AJ69,LTA!F$102:AJ$102,LTA!F$105:AJ$105)</f>
        <v>407.7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160.70000000000002</v>
      </c>
      <c r="AB69" s="117">
        <f>-STOA!P69</f>
        <v>0</v>
      </c>
      <c r="AC69">
        <f t="shared" si="3"/>
        <v>9.9993734602076785</v>
      </c>
      <c r="AD69">
        <f t="shared" si="4"/>
        <v>1035.893549461257</v>
      </c>
      <c r="AE69">
        <f>'IDT-1'!F69</f>
        <v>0</v>
      </c>
      <c r="AF69" s="26"/>
      <c r="AG69">
        <f t="shared" si="5"/>
        <v>1035.893549461257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6.6847832167832157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374.58060233638741</v>
      </c>
      <c r="P70" s="77">
        <v>33.830000000000005</v>
      </c>
      <c r="Q70" s="77">
        <v>14.500000000000002</v>
      </c>
      <c r="R70" s="80">
        <v>21.2</v>
      </c>
      <c r="S70" s="80">
        <v>0</v>
      </c>
      <c r="T70" s="78">
        <f>SUMPRODUCT(LTA!F70:AJ70,LTA!F$101:AJ$101,LTA!F$105:AJ$105)</f>
        <v>53.24</v>
      </c>
      <c r="U70" s="78">
        <f>SUMPRODUCT(LTA!F70:AJ70,LTA!F$102:AJ$102,LTA!F$105:AJ$105)</f>
        <v>402.00000000000006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160.70000000000002</v>
      </c>
      <c r="AB70" s="117">
        <f>-STOA!P70</f>
        <v>0</v>
      </c>
      <c r="AC70">
        <f t="shared" si="3"/>
        <v>9.7350975535781519</v>
      </c>
      <c r="AD70">
        <f t="shared" si="4"/>
        <v>1032.2418879995926</v>
      </c>
      <c r="AE70">
        <f>'IDT-1'!F70</f>
        <v>0</v>
      </c>
      <c r="AF70" s="26"/>
      <c r="AG70">
        <f t="shared" si="5"/>
        <v>1032.2418879995926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-32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6.6847832167832157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380.35563924137773</v>
      </c>
      <c r="P71" s="77">
        <v>33.830000000000005</v>
      </c>
      <c r="Q71" s="77">
        <v>17.080000000000002</v>
      </c>
      <c r="R71" s="80">
        <v>17.690000000000001</v>
      </c>
      <c r="S71" s="80">
        <v>0</v>
      </c>
      <c r="T71" s="78">
        <f>SUMPRODUCT(LTA!F71:AJ71,LTA!F$101:AJ$101,LTA!F$105:AJ$105)</f>
        <v>46.2</v>
      </c>
      <c r="U71" s="78">
        <f>SUMPRODUCT(LTA!F71:AJ71,LTA!F$102:AJ$102,LTA!F$105:AJ$105)</f>
        <v>397.01000000000005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160.89000000000001</v>
      </c>
      <c r="AB71" s="117">
        <f>-STOA!P71</f>
        <v>0</v>
      </c>
      <c r="AC71">
        <f t="shared" si="3"/>
        <v>9.5670043480757236</v>
      </c>
      <c r="AD71">
        <f t="shared" si="4"/>
        <v>1037.4150181100854</v>
      </c>
      <c r="AE71">
        <f>'IDT-1'!F71</f>
        <v>0</v>
      </c>
      <c r="AF71" s="26"/>
      <c r="AG71">
        <f t="shared" si="5"/>
        <v>1037.4150181100854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7.0168799346583173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378.65839938605535</v>
      </c>
      <c r="P72" s="77">
        <v>33.830000000000005</v>
      </c>
      <c r="Q72" s="77">
        <v>15</v>
      </c>
      <c r="R72" s="80">
        <v>13.2</v>
      </c>
      <c r="S72" s="80">
        <v>0</v>
      </c>
      <c r="T72" s="78">
        <f>SUMPRODUCT(LTA!F72:AJ72,LTA!F$101:AJ$101,LTA!F$105:AJ$105)</f>
        <v>37.150000000000006</v>
      </c>
      <c r="U72" s="78">
        <f>SUMPRODUCT(LTA!F72:AJ72,LTA!F$102:AJ$102,LTA!F$105:AJ$105)</f>
        <v>392.89000000000004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225.16000000000003</v>
      </c>
      <c r="AB72" s="117">
        <f>-STOA!P72</f>
        <v>0</v>
      </c>
      <c r="AC72">
        <f t="shared" si="3"/>
        <v>10.257589551743026</v>
      </c>
      <c r="AD72">
        <f t="shared" si="4"/>
        <v>1044.8892897689709</v>
      </c>
      <c r="AE72">
        <f>'IDT-1'!F72</f>
        <v>0</v>
      </c>
      <c r="AF72" s="26"/>
      <c r="AG72">
        <f t="shared" si="5"/>
        <v>1044.8892897689709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7.0168799346583173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378.50646440635364</v>
      </c>
      <c r="P73" s="77">
        <v>33.830000000000005</v>
      </c>
      <c r="Q73" s="77">
        <v>15</v>
      </c>
      <c r="R73" s="80">
        <v>8.7000000000000011</v>
      </c>
      <c r="S73" s="80">
        <v>0</v>
      </c>
      <c r="T73" s="78">
        <f>SUMPRODUCT(LTA!F73:AJ73,LTA!F$101:AJ$101,LTA!F$105:AJ$105)</f>
        <v>26.799999999999997</v>
      </c>
      <c r="U73" s="78">
        <f>SUMPRODUCT(LTA!F73:AJ73,LTA!F$102:AJ$102,LTA!F$105:AJ$105)</f>
        <v>382.62000000000006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225.16000000000003</v>
      </c>
      <c r="AB73" s="117">
        <f>-STOA!P73</f>
        <v>0</v>
      </c>
      <c r="AC73">
        <f t="shared" si="3"/>
        <v>9.9020246110887182</v>
      </c>
      <c r="AD73">
        <f t="shared" si="4"/>
        <v>1034.9729197299232</v>
      </c>
      <c r="AE73">
        <f>'IDT-1'!F73</f>
        <v>0</v>
      </c>
      <c r="AF73" s="26"/>
      <c r="AG73">
        <f t="shared" si="5"/>
        <v>1034.9729197299232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7.0168799346583173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378.51969242937008</v>
      </c>
      <c r="P74" s="77">
        <v>33.830000000000005</v>
      </c>
      <c r="Q74" s="77">
        <v>15</v>
      </c>
      <c r="R74" s="80">
        <v>2.5</v>
      </c>
      <c r="S74" s="80">
        <v>0</v>
      </c>
      <c r="T74" s="78">
        <f>SUMPRODUCT(LTA!F74:AJ74,LTA!F$101:AJ$101,LTA!F$105:AJ$105)</f>
        <v>19.220000000000002</v>
      </c>
      <c r="U74" s="78">
        <f>SUMPRODUCT(LTA!F74:AJ74,LTA!F$102:AJ$102,LTA!F$105:AJ$105)</f>
        <v>378.46000000000009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273.10000000000002</v>
      </c>
      <c r="AB74" s="117">
        <f>-STOA!P74</f>
        <v>0</v>
      </c>
      <c r="AC74">
        <f t="shared" si="3"/>
        <v>10.432484843357123</v>
      </c>
      <c r="AD74">
        <f t="shared" si="4"/>
        <v>1034.4556875206713</v>
      </c>
      <c r="AE74">
        <f>'IDT-1'!F74</f>
        <v>0</v>
      </c>
      <c r="AF74" s="26"/>
      <c r="AG74">
        <f t="shared" si="5"/>
        <v>1034.4556875206713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7.0748706779199573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390.71463788129461</v>
      </c>
      <c r="P75" s="77">
        <v>33.830000000000005</v>
      </c>
      <c r="Q75" s="77">
        <v>7.66</v>
      </c>
      <c r="R75" s="80">
        <v>0</v>
      </c>
      <c r="S75" s="80">
        <v>0</v>
      </c>
      <c r="T75" s="78">
        <f>SUMPRODUCT(LTA!F75:AJ75,LTA!F$101:AJ$101,LTA!F$105:AJ$105)</f>
        <v>11.71</v>
      </c>
      <c r="U75" s="78">
        <f>SUMPRODUCT(LTA!F75:AJ75,LTA!F$102:AJ$102,LTA!F$105:AJ$105)</f>
        <v>374.94000000000005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-34</v>
      </c>
      <c r="AA75" s="117">
        <f>STOA!J75</f>
        <v>273.18</v>
      </c>
      <c r="AB75" s="117">
        <f>-STOA!P75</f>
        <v>0</v>
      </c>
      <c r="AC75">
        <f t="shared" si="3"/>
        <v>10.03774609107573</v>
      </c>
      <c r="AD75">
        <f t="shared" si="4"/>
        <v>1062.3133624681391</v>
      </c>
      <c r="AE75">
        <f>'IDT-1'!F75</f>
        <v>0</v>
      </c>
      <c r="AF75" s="26"/>
      <c r="AG75">
        <f t="shared" si="5"/>
        <v>1062.3133624681391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7.0748706779199573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428.04603904287711</v>
      </c>
      <c r="P76" s="77">
        <v>33.830000000000005</v>
      </c>
      <c r="Q76" s="77">
        <v>12.99</v>
      </c>
      <c r="R76" s="80">
        <v>0</v>
      </c>
      <c r="S76" s="80">
        <v>0</v>
      </c>
      <c r="T76" s="78">
        <f>SUMPRODUCT(LTA!F76:AJ76,LTA!F$101:AJ$101,LTA!F$105:AJ$105)</f>
        <v>7.87</v>
      </c>
      <c r="U76" s="78">
        <f>SUMPRODUCT(LTA!F76:AJ76,LTA!F$102:AJ$102,LTA!F$105:AJ$105)</f>
        <v>372.86000000000007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-45</v>
      </c>
      <c r="AA76" s="117">
        <f>STOA!J76</f>
        <v>273.18</v>
      </c>
      <c r="AB76" s="117">
        <f>-STOA!P76</f>
        <v>0</v>
      </c>
      <c r="AC76">
        <f t="shared" si="3"/>
        <v>10.680683012096688</v>
      </c>
      <c r="AD76">
        <f t="shared" si="4"/>
        <v>1062.4118267087003</v>
      </c>
      <c r="AE76">
        <f>'IDT-1'!F76</f>
        <v>0</v>
      </c>
      <c r="AF76" s="26"/>
      <c r="AG76">
        <f t="shared" si="5"/>
        <v>1062.4118267087003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7.0748706779199573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468.34674746944597</v>
      </c>
      <c r="P77" s="77">
        <v>63.24</v>
      </c>
      <c r="Q77" s="77">
        <v>17.800000000000004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371.81000000000006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-184</v>
      </c>
      <c r="AA77" s="117">
        <f>STOA!J77</f>
        <v>273.18</v>
      </c>
      <c r="AB77" s="117">
        <f>-STOA!P77</f>
        <v>0</v>
      </c>
      <c r="AC77">
        <f t="shared" si="3"/>
        <v>12.809691783780762</v>
      </c>
      <c r="AD77">
        <f t="shared" si="4"/>
        <v>1073.2035263635851</v>
      </c>
      <c r="AE77">
        <f>'IDT-1'!F77</f>
        <v>0</v>
      </c>
      <c r="AF77" s="26"/>
      <c r="AG77">
        <f t="shared" si="5"/>
        <v>1073.2035263635851</v>
      </c>
      <c r="AI77" s="75">
        <f>PXIL!J77</f>
        <v>0</v>
      </c>
      <c r="AJ77" s="75">
        <f>PXIL!P77</f>
        <v>0</v>
      </c>
      <c r="AK77" s="75">
        <f>RTM_IEX!J77</f>
        <v>57.99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7.0748706779199573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482.71614230607503</v>
      </c>
      <c r="P78" s="77">
        <v>74.367128903987961</v>
      </c>
      <c r="Q78" s="77">
        <v>17.800000000000004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371.23000000000008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-203</v>
      </c>
      <c r="AA78" s="117">
        <f>STOA!J78</f>
        <v>273.18</v>
      </c>
      <c r="AB78" s="117">
        <f>-STOA!P78</f>
        <v>0</v>
      </c>
      <c r="AC78">
        <f t="shared" si="3"/>
        <v>13.180041615619903</v>
      </c>
      <c r="AD78">
        <f t="shared" si="4"/>
        <v>1076.749700272363</v>
      </c>
      <c r="AE78">
        <f>'IDT-1'!F78</f>
        <v>0</v>
      </c>
      <c r="AF78" s="26"/>
      <c r="AG78">
        <f t="shared" si="5"/>
        <v>1076.749700272363</v>
      </c>
      <c r="AI78" s="75">
        <f>PXIL!J78</f>
        <v>0</v>
      </c>
      <c r="AJ78" s="75">
        <f>PXIL!P78</f>
        <v>0</v>
      </c>
      <c r="AK78" s="75">
        <f>RTM_IEX!J78</f>
        <v>57.99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7.0748706779199573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514.31722135261441</v>
      </c>
      <c r="P79" s="77">
        <v>75.09</v>
      </c>
      <c r="Q79" s="77">
        <v>19.260000000000002</v>
      </c>
      <c r="R79" s="80">
        <v>0</v>
      </c>
      <c r="S79" s="80">
        <v>0</v>
      </c>
      <c r="T79" s="78">
        <f>SUMPRODUCT(LTA!F79:AJ79,LTA!F$101:AJ$101,LTA!F$105:AJ$105)</f>
        <v>0.28999999999999998</v>
      </c>
      <c r="U79" s="78">
        <f>SUMPRODUCT(LTA!F79:AJ79,LTA!F$102:AJ$102,LTA!F$105:AJ$105)</f>
        <v>417.22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-293</v>
      </c>
      <c r="AA79" s="117">
        <f>STOA!J79</f>
        <v>273.28000000000003</v>
      </c>
      <c r="AB79" s="117">
        <f>-STOA!P79</f>
        <v>0</v>
      </c>
      <c r="AC79">
        <f t="shared" si="3"/>
        <v>14.885419853871934</v>
      </c>
      <c r="AD79">
        <f t="shared" si="4"/>
        <v>1088.0382721766625</v>
      </c>
      <c r="AE79">
        <f>'IDT-1'!F79</f>
        <v>0</v>
      </c>
      <c r="AF79" s="26"/>
      <c r="AG79">
        <f t="shared" si="5"/>
        <v>1088.0382721766625</v>
      </c>
      <c r="AI79" s="75">
        <f>PXIL!J79</f>
        <v>0</v>
      </c>
      <c r="AJ79" s="75">
        <f>PXIL!P79</f>
        <v>0</v>
      </c>
      <c r="AK79" s="75">
        <f>RTM_IEX!J79</f>
        <v>82.15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7.0748706779199573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571.34843054521991</v>
      </c>
      <c r="P80" s="77">
        <v>75.09</v>
      </c>
      <c r="Q80" s="77">
        <v>19.260000000000002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416.90000000000003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-295</v>
      </c>
      <c r="AA80" s="117">
        <f>STOA!J80</f>
        <v>273.28000000000003</v>
      </c>
      <c r="AB80" s="117">
        <f>-STOA!P80</f>
        <v>0</v>
      </c>
      <c r="AC80">
        <f t="shared" si="3"/>
        <v>15.01697074981125</v>
      </c>
      <c r="AD80">
        <f t="shared" si="4"/>
        <v>1098.8379304733287</v>
      </c>
      <c r="AE80">
        <f>'IDT-1'!F80</f>
        <v>0</v>
      </c>
      <c r="AF80" s="26"/>
      <c r="AG80">
        <f t="shared" si="5"/>
        <v>1098.8379304733287</v>
      </c>
      <c r="AI80" s="75">
        <f>PXIL!J80</f>
        <v>0</v>
      </c>
      <c r="AJ80" s="75">
        <f>PXIL!P80</f>
        <v>0</v>
      </c>
      <c r="AK80" s="75">
        <f>RTM_IEX!J80</f>
        <v>38.659999999999997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7.0748706779199573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583.11384084680572</v>
      </c>
      <c r="P81" s="77">
        <v>75.09</v>
      </c>
      <c r="Q81" s="77">
        <v>19.260000000000002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425.16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-317</v>
      </c>
      <c r="AA81" s="117">
        <f>STOA!J81</f>
        <v>273.28000000000003</v>
      </c>
      <c r="AB81" s="117">
        <f>-STOA!P81</f>
        <v>0</v>
      </c>
      <c r="AC81">
        <f t="shared" si="3"/>
        <v>15.303505165953505</v>
      </c>
      <c r="AD81">
        <f t="shared" si="4"/>
        <v>1086.9168063587722</v>
      </c>
      <c r="AE81">
        <f>'IDT-1'!F81</f>
        <v>0</v>
      </c>
      <c r="AF81" s="26"/>
      <c r="AG81">
        <f t="shared" si="5"/>
        <v>1086.9168063587722</v>
      </c>
      <c r="AI81" s="75">
        <f>PXIL!J81</f>
        <v>0</v>
      </c>
      <c r="AJ81" s="75">
        <f>PXIL!P81</f>
        <v>0</v>
      </c>
      <c r="AK81" s="75">
        <f>RTM_IEX!J81</f>
        <v>29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7.0748706779199573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587.20307540012584</v>
      </c>
      <c r="P82" s="77">
        <v>75.09</v>
      </c>
      <c r="Q82" s="77">
        <v>19.260000000000002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424.6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-335</v>
      </c>
      <c r="AA82" s="117">
        <f>STOA!J82</f>
        <v>273.28000000000003</v>
      </c>
      <c r="AB82" s="117">
        <f>-STOA!P82</f>
        <v>0</v>
      </c>
      <c r="AC82">
        <f t="shared" si="3"/>
        <v>15.494368725422236</v>
      </c>
      <c r="AD82">
        <f t="shared" si="4"/>
        <v>1072.2551773526236</v>
      </c>
      <c r="AE82">
        <f>'IDT-1'!F82</f>
        <v>0</v>
      </c>
      <c r="AF82" s="26"/>
      <c r="AG82">
        <f t="shared" si="5"/>
        <v>1072.2551773526236</v>
      </c>
      <c r="AI82" s="75">
        <f>PXIL!J82</f>
        <v>0</v>
      </c>
      <c r="AJ82" s="75">
        <f>PXIL!P82</f>
        <v>0</v>
      </c>
      <c r="AK82" s="75">
        <f>RTM_IEX!J82</f>
        <v>29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7.0748706779199573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592.76912574340406</v>
      </c>
      <c r="P83" s="77">
        <v>75.09</v>
      </c>
      <c r="Q83" s="77">
        <v>19.260000000000002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424.56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-368</v>
      </c>
      <c r="AA83" s="117">
        <f>STOA!J83</f>
        <v>273.38</v>
      </c>
      <c r="AB83" s="117">
        <f>-STOA!P83</f>
        <v>0</v>
      </c>
      <c r="AC83">
        <f t="shared" si="3"/>
        <v>15.581656176675532</v>
      </c>
      <c r="AD83">
        <f t="shared" si="4"/>
        <v>1015.7939402446486</v>
      </c>
      <c r="AE83">
        <f>'IDT-1'!F83</f>
        <v>0</v>
      </c>
      <c r="AF83" s="26"/>
      <c r="AG83">
        <f t="shared" si="5"/>
        <v>1015.7939402446486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7.2568398727465544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549.53873360162106</v>
      </c>
      <c r="P84" s="77">
        <v>75.09</v>
      </c>
      <c r="Q84" s="77">
        <v>19.260000000000002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424.1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-300</v>
      </c>
      <c r="AA84" s="117">
        <f>STOA!J84</f>
        <v>273.38</v>
      </c>
      <c r="AB84" s="117">
        <f>-STOA!P84</f>
        <v>0</v>
      </c>
      <c r="AC84">
        <f t="shared" si="3"/>
        <v>14.861413208898892</v>
      </c>
      <c r="AD84">
        <f t="shared" si="4"/>
        <v>1011.0057602654687</v>
      </c>
      <c r="AE84">
        <f>'IDT-1'!F84</f>
        <v>0</v>
      </c>
      <c r="AF84" s="26"/>
      <c r="AG84">
        <f t="shared" si="5"/>
        <v>1011.0057602654687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7.2568398727465544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536.25275651906975</v>
      </c>
      <c r="P85" s="77">
        <v>75.09</v>
      </c>
      <c r="Q85" s="77">
        <v>19.260000000000002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423.56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-333</v>
      </c>
      <c r="AA85" s="117">
        <f>STOA!J85</f>
        <v>273.38</v>
      </c>
      <c r="AB85" s="117">
        <f>-STOA!P85</f>
        <v>0</v>
      </c>
      <c r="AC85">
        <f t="shared" si="3"/>
        <v>15.121504094026839</v>
      </c>
      <c r="AD85">
        <f t="shared" si="4"/>
        <v>953.91969229778942</v>
      </c>
      <c r="AE85">
        <f>'IDT-1'!F85</f>
        <v>0</v>
      </c>
      <c r="AF85" s="26"/>
      <c r="AG85">
        <f t="shared" si="5"/>
        <v>953.91969229778942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7.2568398727465544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521.82706584690379</v>
      </c>
      <c r="P86" s="77">
        <v>75.09</v>
      </c>
      <c r="Q86" s="77">
        <v>19.260000000000002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423.20000000000005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-357</v>
      </c>
      <c r="AA86" s="117">
        <f>STOA!J86</f>
        <v>273.38</v>
      </c>
      <c r="AB86" s="117">
        <f>-STOA!P86</f>
        <v>0</v>
      </c>
      <c r="AC86">
        <f t="shared" si="3"/>
        <v>15.204465076644466</v>
      </c>
      <c r="AD86">
        <f t="shared" si="4"/>
        <v>915.05104064300588</v>
      </c>
      <c r="AE86">
        <f>'IDT-1'!F86</f>
        <v>0</v>
      </c>
      <c r="AF86" s="26"/>
      <c r="AG86">
        <f t="shared" si="5"/>
        <v>915.05104064300588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7.2568398727465544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497.42130738916802</v>
      </c>
      <c r="P87" s="77">
        <v>75.09</v>
      </c>
      <c r="Q87" s="77">
        <v>19.260000000000002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415.43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-302</v>
      </c>
      <c r="AA87" s="117">
        <f>STOA!J87</f>
        <v>214.31</v>
      </c>
      <c r="AB87" s="117">
        <f>-STOA!P87</f>
        <v>0</v>
      </c>
      <c r="AC87">
        <f t="shared" si="3"/>
        <v>14.268330489383459</v>
      </c>
      <c r="AD87">
        <f t="shared" si="4"/>
        <v>839.74141677253101</v>
      </c>
      <c r="AE87">
        <f>'IDT-1'!F87</f>
        <v>0</v>
      </c>
      <c r="AF87" s="26"/>
      <c r="AG87">
        <f t="shared" si="5"/>
        <v>839.74141677253101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7.2568398727465544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490.7545825526779</v>
      </c>
      <c r="P88" s="77">
        <v>75.09</v>
      </c>
      <c r="Q88" s="77">
        <v>19.260000000000002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415.07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-336</v>
      </c>
      <c r="AA88" s="117">
        <f>STOA!J88</f>
        <v>214.31</v>
      </c>
      <c r="AB88" s="117">
        <f>-STOA!P88</f>
        <v>0</v>
      </c>
      <c r="AC88">
        <f t="shared" si="3"/>
        <v>14.24200782091113</v>
      </c>
      <c r="AD88">
        <f t="shared" si="4"/>
        <v>828.74101460451334</v>
      </c>
      <c r="AE88">
        <f>'IDT-1'!F88</f>
        <v>0</v>
      </c>
      <c r="AF88" s="26"/>
      <c r="AG88">
        <f t="shared" si="5"/>
        <v>828.74101460451334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7.2568398727465544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466.41348464850392</v>
      </c>
      <c r="P89" s="77">
        <v>75.09</v>
      </c>
      <c r="Q89" s="77">
        <v>19.260000000000002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416.2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-333.99</v>
      </c>
      <c r="AA89" s="117">
        <f>STOA!J89</f>
        <v>214.31</v>
      </c>
      <c r="AB89" s="117">
        <f>-STOA!P89</f>
        <v>0</v>
      </c>
      <c r="AC89">
        <f t="shared" si="3"/>
        <v>13.797951934979901</v>
      </c>
      <c r="AD89">
        <f t="shared" si="4"/>
        <v>832.98397258627051</v>
      </c>
      <c r="AE89">
        <f>'IDT-1'!F89</f>
        <v>0</v>
      </c>
      <c r="AF89" s="26"/>
      <c r="AG89">
        <f t="shared" si="5"/>
        <v>832.98397258627051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7.2568398727465544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463.48021742088451</v>
      </c>
      <c r="P90" s="77">
        <v>75.09</v>
      </c>
      <c r="Q90" s="77">
        <v>19.260000000000002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412.38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-330</v>
      </c>
      <c r="AA90" s="117">
        <f>STOA!J90</f>
        <v>214.31</v>
      </c>
      <c r="AB90" s="117">
        <f>-STOA!P90</f>
        <v>0</v>
      </c>
      <c r="AC90">
        <f t="shared" si="3"/>
        <v>13.791880729785246</v>
      </c>
      <c r="AD90">
        <f t="shared" si="4"/>
        <v>820.22677656384587</v>
      </c>
      <c r="AE90">
        <f>'IDT-1'!F90</f>
        <v>0</v>
      </c>
      <c r="AF90" s="26"/>
      <c r="AG90">
        <f t="shared" si="5"/>
        <v>820.22677656384587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7.2568398727465544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476.86522280355058</v>
      </c>
      <c r="P91" s="77">
        <v>75.09</v>
      </c>
      <c r="Q91" s="77">
        <v>19.260000000000002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412.16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-331</v>
      </c>
      <c r="AA91" s="117">
        <f>STOA!J91</f>
        <v>214.41000000000003</v>
      </c>
      <c r="AB91" s="117">
        <f>-STOA!P91</f>
        <v>0</v>
      </c>
      <c r="AC91">
        <f t="shared" si="3"/>
        <v>14.050662817507831</v>
      </c>
      <c r="AD91">
        <f t="shared" si="4"/>
        <v>817.2329998587893</v>
      </c>
      <c r="AE91">
        <f>'IDT-1'!F91</f>
        <v>0</v>
      </c>
      <c r="AF91" s="26"/>
      <c r="AG91">
        <f t="shared" si="5"/>
        <v>817.2329998587893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7.2568398727465544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476.86522280355058</v>
      </c>
      <c r="P92" s="77">
        <v>75.09</v>
      </c>
      <c r="Q92" s="77">
        <v>19.260000000000002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412.25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-330</v>
      </c>
      <c r="AA92" s="117">
        <f>STOA!J92</f>
        <v>214.41000000000003</v>
      </c>
      <c r="AB92" s="117">
        <f>-STOA!P92</f>
        <v>0</v>
      </c>
      <c r="AC92">
        <f t="shared" si="3"/>
        <v>14.042576689985637</v>
      </c>
      <c r="AD92">
        <f t="shared" si="4"/>
        <v>818.33108598631145</v>
      </c>
      <c r="AE92">
        <f>'IDT-1'!F92</f>
        <v>0</v>
      </c>
      <c r="AF92" s="26"/>
      <c r="AG92">
        <f t="shared" si="5"/>
        <v>818.33108598631145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7.2568398727465544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476.86522280355058</v>
      </c>
      <c r="P93" s="77">
        <v>75.09</v>
      </c>
      <c r="Q93" s="77">
        <v>19.260000000000002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411.09999999999997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-270</v>
      </c>
      <c r="AA93" s="117">
        <f>STOA!J93</f>
        <v>147.34</v>
      </c>
      <c r="AB93" s="117">
        <f>-STOA!P93</f>
        <v>0</v>
      </c>
      <c r="AC93">
        <f t="shared" si="3"/>
        <v>12.820771763431964</v>
      </c>
      <c r="AD93">
        <f t="shared" si="4"/>
        <v>821.3328909128652</v>
      </c>
      <c r="AE93">
        <f>'IDT-1'!F93</f>
        <v>0</v>
      </c>
      <c r="AF93" s="26"/>
      <c r="AG93">
        <f t="shared" si="5"/>
        <v>821.3328909128652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7.2568398727465544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474.16234357660051</v>
      </c>
      <c r="P94" s="77">
        <v>75.09</v>
      </c>
      <c r="Q94" s="77">
        <v>19.260000000000002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411.18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-271</v>
      </c>
      <c r="AA94" s="117">
        <f>STOA!J94</f>
        <v>147.34</v>
      </c>
      <c r="AB94" s="117">
        <f>-STOA!P94</f>
        <v>0</v>
      </c>
      <c r="AC94">
        <f t="shared" si="3"/>
        <v>12.806568553756998</v>
      </c>
      <c r="AD94">
        <f t="shared" si="4"/>
        <v>817.72421489559008</v>
      </c>
      <c r="AE94">
        <f>'IDT-1'!F94</f>
        <v>0</v>
      </c>
      <c r="AF94" s="26"/>
      <c r="AG94">
        <f t="shared" si="5"/>
        <v>817.72421489559008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7.2215999999999996</v>
      </c>
      <c r="E95">
        <f>GT_NG!T95</f>
        <v>7.2568398727465544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454.67244228571013</v>
      </c>
      <c r="P95" s="77">
        <v>75.09</v>
      </c>
      <c r="Q95" s="77">
        <v>19.260000000000002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-270</v>
      </c>
      <c r="AA95" s="117">
        <f>STOA!J95</f>
        <v>147.34</v>
      </c>
      <c r="AB95" s="117">
        <f>-STOA!P95</f>
        <v>0</v>
      </c>
      <c r="AC95">
        <f t="shared" si="3"/>
        <v>12.624595294874968</v>
      </c>
      <c r="AD95">
        <f t="shared" si="4"/>
        <v>799.23628686358165</v>
      </c>
      <c r="AE95">
        <f>'IDT-1'!F95</f>
        <v>0</v>
      </c>
      <c r="AF95" s="26"/>
      <c r="AG95">
        <f t="shared" si="5"/>
        <v>799.23628686358165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7.2215999999999996</v>
      </c>
      <c r="E96">
        <f>GT_NG!T96</f>
        <v>7.2568398727465544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447.32817691021012</v>
      </c>
      <c r="P96" s="77">
        <v>75.09</v>
      </c>
      <c r="Q96" s="77">
        <v>19.260000000000002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411.07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-268</v>
      </c>
      <c r="AA96" s="117">
        <f>STOA!J96</f>
        <v>147.34</v>
      </c>
      <c r="AB96" s="117">
        <f>-STOA!P96</f>
        <v>0</v>
      </c>
      <c r="AC96">
        <f t="shared" si="3"/>
        <v>12.542825504526178</v>
      </c>
      <c r="AD96">
        <f t="shared" si="4"/>
        <v>794.04379127843049</v>
      </c>
      <c r="AE96">
        <f>'IDT-1'!F96</f>
        <v>0</v>
      </c>
      <c r="AF96" s="26"/>
      <c r="AG96">
        <f t="shared" si="5"/>
        <v>794.04379127843049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7.2215999999999996</v>
      </c>
      <c r="E97">
        <f>GT_NG!T97</f>
        <v>7.2568398727465544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447.32817691021012</v>
      </c>
      <c r="P97" s="77">
        <v>75.09</v>
      </c>
      <c r="Q97" s="77">
        <v>19.260000000000002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411.16999999999996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-270</v>
      </c>
      <c r="AA97" s="117">
        <f>STOA!J97</f>
        <v>147.34</v>
      </c>
      <c r="AB97" s="117">
        <f>-STOA!P97</f>
        <v>0</v>
      </c>
      <c r="AC97">
        <f t="shared" si="3"/>
        <v>12.561461759570568</v>
      </c>
      <c r="AD97">
        <f t="shared" si="4"/>
        <v>792.12515502338613</v>
      </c>
      <c r="AE97">
        <f>'IDT-1'!F97</f>
        <v>0</v>
      </c>
      <c r="AF97" s="26"/>
      <c r="AG97">
        <f t="shared" si="5"/>
        <v>792.12515502338613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7.2215999999999996</v>
      </c>
      <c r="E98">
        <f>GT_NG!T98</f>
        <v>7.2568398727465544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444.62763504971718</v>
      </c>
      <c r="P98" s="77">
        <v>75.09</v>
      </c>
      <c r="Q98" s="77">
        <v>19.260000000000002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411.17999999999995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-268</v>
      </c>
      <c r="AA98" s="117">
        <f>STOA!J98</f>
        <v>147.34</v>
      </c>
      <c r="AB98" s="117">
        <f>-STOA!P98</f>
        <v>0</v>
      </c>
      <c r="AC98">
        <f t="shared" si="3"/>
        <v>12.520028736153838</v>
      </c>
      <c r="AD98">
        <f t="shared" si="4"/>
        <v>791.47604618630987</v>
      </c>
      <c r="AE98">
        <f>'IDT-1'!F98</f>
        <v>0</v>
      </c>
      <c r="AF98" s="26"/>
      <c r="AG98">
        <f t="shared" si="5"/>
        <v>791.47604618630987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0.14924640000000008</v>
      </c>
      <c r="E99">
        <f t="shared" si="6"/>
        <v>0.22638655914993361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1.1016758241758227E-3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10.256910588275137</v>
      </c>
      <c r="P99" s="77">
        <f t="shared" si="6"/>
        <v>1.4540292560546704</v>
      </c>
      <c r="Q99" s="77">
        <f t="shared" si="6"/>
        <v>0.41064642685467079</v>
      </c>
      <c r="R99" s="80">
        <f>SUM(R3:R98)/4000</f>
        <v>0.22952250000000018</v>
      </c>
      <c r="S99" s="80">
        <f t="shared" si="6"/>
        <v>0</v>
      </c>
      <c r="T99" s="78">
        <f t="shared" si="6"/>
        <v>0.90911249999999999</v>
      </c>
      <c r="U99" s="78">
        <f t="shared" si="6"/>
        <v>9.7536899999999989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-3.2460674999999997</v>
      </c>
      <c r="AA99" s="117">
        <f t="shared" si="6"/>
        <v>4.3223625000000032</v>
      </c>
      <c r="AB99" s="117">
        <f t="shared" si="6"/>
        <v>0</v>
      </c>
      <c r="AC99">
        <f t="shared" si="6"/>
        <v>0.27964569015982921</v>
      </c>
      <c r="AD99">
        <f t="shared" si="6"/>
        <v>23.678077715998761</v>
      </c>
      <c r="AE99">
        <f t="shared" si="6"/>
        <v>0</v>
      </c>
      <c r="AG99">
        <f t="shared" si="6"/>
        <v>23.678077715998761</v>
      </c>
      <c r="AI99">
        <f t="shared" si="6"/>
        <v>0</v>
      </c>
      <c r="AJ99">
        <f t="shared" si="6"/>
        <v>0</v>
      </c>
      <c r="AK99">
        <f t="shared" si="6"/>
        <v>0.1375325</v>
      </c>
      <c r="AL99">
        <f t="shared" si="6"/>
        <v>-0.64675000000000005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45049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0.58320000000000005</v>
      </c>
      <c r="E3">
        <f>GT_NG!S3</f>
        <v>1.8584279977051061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1.4615384615384615E-2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86.85106042837387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2.5465230000000001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1.4207056759341106</v>
      </c>
      <c r="AD3">
        <f>SUM(B3:AB3,AI3:AR3)-AC3</f>
        <v>160.02312113476026</v>
      </c>
      <c r="AE3">
        <f>'IDT-1'!E3</f>
        <v>0</v>
      </c>
      <c r="AF3" s="26"/>
      <c r="AG3">
        <f>SUM(AD3:AF3)+AT3</f>
        <v>160.02312113476026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0.58320000000000005</v>
      </c>
      <c r="E4">
        <f>GT_NG!S4</f>
        <v>1.8584279977051061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1.4615384615384615E-2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84.585534338559768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2.5465230000000001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1.4007690463437463</v>
      </c>
      <c r="AD4">
        <f t="shared" ref="AD4:AD67" si="1">SUM(B4:AB4,AI4:AR4)-AC4</f>
        <v>157.7775316745365</v>
      </c>
      <c r="AE4">
        <f>'IDT-1'!E4</f>
        <v>0</v>
      </c>
      <c r="AF4" s="26"/>
      <c r="AG4">
        <f t="shared" ref="AG4:AG67" si="2">SUM(AD4:AF4)+AT4</f>
        <v>157.7775316745365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1.8810786001147448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1.9230769230769232E-2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84.585513628819925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2.5465230000000001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1.4010088047838558</v>
      </c>
      <c r="AD5">
        <f t="shared" si="1"/>
        <v>157.80453719338158</v>
      </c>
      <c r="AE5">
        <f>'IDT-1'!E5</f>
        <v>0</v>
      </c>
      <c r="AF5" s="26"/>
      <c r="AG5">
        <f t="shared" si="2"/>
        <v>157.80453719338158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1.8810786001147448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1.9230769230769232E-2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84.575099365662041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2.5465230000000001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1.4009171592680665</v>
      </c>
      <c r="AD6">
        <f t="shared" si="1"/>
        <v>157.79421457573949</v>
      </c>
      <c r="AE6">
        <f>'IDT-1'!E6</f>
        <v>0</v>
      </c>
      <c r="AF6" s="26"/>
      <c r="AG6">
        <f t="shared" si="2"/>
        <v>157.79421457573949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1.8810786001147448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1.9230769230769232E-2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84.351134885227182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2.5465230000000001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1.8872432855609822</v>
      </c>
      <c r="AD7">
        <f t="shared" si="1"/>
        <v>102.08392396901171</v>
      </c>
      <c r="AE7">
        <f>'IDT-1'!E7</f>
        <v>0</v>
      </c>
      <c r="AF7" s="26"/>
      <c r="AG7">
        <f t="shared" si="2"/>
        <v>102.08392396901171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1.8810786001147448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1.9230769230769232E-2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83.445542353290335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2.5465230000000001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1.8792740712799381</v>
      </c>
      <c r="AD8">
        <f t="shared" si="1"/>
        <v>101.18630065135592</v>
      </c>
      <c r="AE8">
        <f>'IDT-1'!E8</f>
        <v>0</v>
      </c>
      <c r="AF8" s="26"/>
      <c r="AG8">
        <f t="shared" si="2"/>
        <v>101.18630065135592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1.8810786001147448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1.9230769230769232E-2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83.445298980530438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2.5465230000000001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1.8792719295996509</v>
      </c>
      <c r="AD9">
        <f t="shared" si="1"/>
        <v>101.18605942027629</v>
      </c>
      <c r="AE9">
        <f>'IDT-1'!E9</f>
        <v>0</v>
      </c>
      <c r="AF9" s="26"/>
      <c r="AG9">
        <f t="shared" si="2"/>
        <v>101.18605942027629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1.8810786001147448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1.9230769230769232E-2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82.949774719810435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2.5465230000000001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1.8749113161053148</v>
      </c>
      <c r="AD10">
        <f t="shared" si="1"/>
        <v>100.69489577305063</v>
      </c>
      <c r="AE10">
        <f>'IDT-1'!E10</f>
        <v>0</v>
      </c>
      <c r="AF10" s="26"/>
      <c r="AG10">
        <f t="shared" si="2"/>
        <v>100.69489577305063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0.58320000000000005</v>
      </c>
      <c r="E11">
        <f>GT_NG!S11</f>
        <v>1.8810786001147448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1.9230769230769232E-2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82.943719514623567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2.5465230000000001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1.8748580302996705</v>
      </c>
      <c r="AD11">
        <f t="shared" si="1"/>
        <v>100.6888938536694</v>
      </c>
      <c r="AE11">
        <f>'IDT-1'!E11</f>
        <v>0</v>
      </c>
      <c r="AF11" s="26"/>
      <c r="AG11">
        <f t="shared" si="2"/>
        <v>100.6888938536694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0.58320000000000005</v>
      </c>
      <c r="E12">
        <f>GT_NG!S12</f>
        <v>1.8810786001147448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1.9230769230769232E-2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81.932551282554215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2.5465230000000001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1.8659597498574603</v>
      </c>
      <c r="AD12">
        <f t="shared" si="1"/>
        <v>99.686623902042271</v>
      </c>
      <c r="AE12">
        <f>'IDT-1'!E12</f>
        <v>0</v>
      </c>
      <c r="AF12" s="26"/>
      <c r="AG12">
        <f t="shared" si="2"/>
        <v>99.686623902042271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0.58320000000000005</v>
      </c>
      <c r="E13">
        <f>GT_NG!S13</f>
        <v>1.8810786001147448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1.9230769230769232E-2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81.752721081835006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2.5465230000000001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1.8643772440911313</v>
      </c>
      <c r="AD13">
        <f t="shared" si="1"/>
        <v>99.508376207089398</v>
      </c>
      <c r="AE13">
        <f>'IDT-1'!E13</f>
        <v>0</v>
      </c>
      <c r="AF13" s="26"/>
      <c r="AG13">
        <f t="shared" si="2"/>
        <v>99.508376207089398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0.58320000000000005</v>
      </c>
      <c r="E14">
        <f>GT_NG!S14</f>
        <v>1.8810786001147448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1.9230769230769232E-2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81.752721081835006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2.5465230000000001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1.8643772440911313</v>
      </c>
      <c r="AD14">
        <f t="shared" si="1"/>
        <v>99.508376207089398</v>
      </c>
      <c r="AE14">
        <f>'IDT-1'!E14</f>
        <v>0</v>
      </c>
      <c r="AF14" s="26"/>
      <c r="AG14">
        <f t="shared" si="2"/>
        <v>99.508376207089398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0.58320000000000005</v>
      </c>
      <c r="E15">
        <f>GT_NG!S15</f>
        <v>1.8810786001147448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1.9230769230769232E-2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81.927605698583918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2.5465230000000001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1.9103068663294982</v>
      </c>
      <c r="AD15">
        <f t="shared" si="1"/>
        <v>94.637331201599935</v>
      </c>
      <c r="AE15">
        <f>'IDT-1'!E15</f>
        <v>0</v>
      </c>
      <c r="AF15" s="26"/>
      <c r="AG15">
        <f t="shared" si="2"/>
        <v>94.637331201599935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0.58320000000000005</v>
      </c>
      <c r="E16">
        <f>GT_NG!S16</f>
        <v>1.8810786001147448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1.9230769230769232E-2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81.927605698583918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2.5465230000000001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1.9103068663294982</v>
      </c>
      <c r="AD16">
        <f t="shared" si="1"/>
        <v>94.637331201599935</v>
      </c>
      <c r="AE16">
        <f>'IDT-1'!E16</f>
        <v>0</v>
      </c>
      <c r="AF16" s="26"/>
      <c r="AG16">
        <f t="shared" si="2"/>
        <v>94.637331201599935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0.58320000000000005</v>
      </c>
      <c r="E17">
        <f>GT_NG!S17</f>
        <v>1.8810786001147448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1.9230769230769232E-2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81.527844841962477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2.5465230000000001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1.9067889707912296</v>
      </c>
      <c r="AD17">
        <f t="shared" si="1"/>
        <v>94.24108824051676</v>
      </c>
      <c r="AE17">
        <f>'IDT-1'!E17</f>
        <v>0</v>
      </c>
      <c r="AF17" s="26"/>
      <c r="AG17">
        <f t="shared" si="2"/>
        <v>94.24108824051676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0.58320000000000005</v>
      </c>
      <c r="E18">
        <f>GT_NG!S18</f>
        <v>1.8810786001147448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1.9230769230769232E-2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81.527844841962477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2.5465230000000001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1.9067889707912296</v>
      </c>
      <c r="AD18">
        <f t="shared" si="1"/>
        <v>94.24108824051676</v>
      </c>
      <c r="AE18">
        <f>'IDT-1'!E18</f>
        <v>0</v>
      </c>
      <c r="AF18" s="26"/>
      <c r="AG18">
        <f t="shared" si="2"/>
        <v>94.24108824051676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0.58320000000000005</v>
      </c>
      <c r="E19">
        <f>GT_NG!S19</f>
        <v>1.8810786001147448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1.9230769230769232E-2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82.234531373899344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2.5465230000000001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1.913007812272274</v>
      </c>
      <c r="AD19">
        <f t="shared" si="1"/>
        <v>94.941555930972584</v>
      </c>
      <c r="AE19">
        <f>'IDT-1'!E19</f>
        <v>0</v>
      </c>
      <c r="AF19" s="26"/>
      <c r="AG19">
        <f t="shared" si="2"/>
        <v>94.941555930972584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0.58320000000000005</v>
      </c>
      <c r="E20">
        <f>GT_NG!S20</f>
        <v>1.8810786001147448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1.9230769230769232E-2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82.234531373899344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2.5465230000000001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1.8686171746612974</v>
      </c>
      <c r="AD20">
        <f t="shared" si="1"/>
        <v>99.985946568583557</v>
      </c>
      <c r="AE20">
        <f>'IDT-1'!E20</f>
        <v>0</v>
      </c>
      <c r="AF20" s="26"/>
      <c r="AG20">
        <f t="shared" si="2"/>
        <v>99.985946568583557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0.58320000000000005</v>
      </c>
      <c r="E21">
        <f>GT_NG!S21</f>
        <v>1.8810786001147448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1.9230769230769232E-2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82.234531373899344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2.5465230000000001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1.8686171746612974</v>
      </c>
      <c r="AD21">
        <f t="shared" si="1"/>
        <v>99.985946568583557</v>
      </c>
      <c r="AE21">
        <f>'IDT-1'!E21</f>
        <v>0</v>
      </c>
      <c r="AF21" s="26"/>
      <c r="AG21">
        <f t="shared" si="2"/>
        <v>99.985946568583557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0.58320000000000005</v>
      </c>
      <c r="E22">
        <f>GT_NG!S22</f>
        <v>1.8810786001147448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1.9230769230769232E-2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81.864406129636947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2.5465230000000001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1.8653600725117883</v>
      </c>
      <c r="AD22">
        <f t="shared" si="1"/>
        <v>99.619078426470665</v>
      </c>
      <c r="AE22">
        <f>'IDT-1'!E22</f>
        <v>0</v>
      </c>
      <c r="AF22" s="26"/>
      <c r="AG22">
        <f t="shared" si="2"/>
        <v>99.619078426470665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1.8810786001147448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1.9230769230769232E-2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82.414397151788734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2.5465230000000001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1.8753321535067238</v>
      </c>
      <c r="AD23">
        <f t="shared" si="1"/>
        <v>100.74229736762751</v>
      </c>
      <c r="AE23">
        <f>'IDT-1'!E23</f>
        <v>0</v>
      </c>
      <c r="AF23" s="26"/>
      <c r="AG23">
        <f t="shared" si="2"/>
        <v>100.74229736762751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1.8810786001147448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1.9230769230769232E-2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82.404811414946622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2.5465230000000001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1.8752477990225134</v>
      </c>
      <c r="AD24">
        <f t="shared" si="1"/>
        <v>100.73279598526962</v>
      </c>
      <c r="AE24">
        <f>'IDT-1'!E24</f>
        <v>0</v>
      </c>
      <c r="AF24" s="26"/>
      <c r="AG24">
        <f t="shared" si="2"/>
        <v>100.73279598526962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0.58320000000000005</v>
      </c>
      <c r="E25">
        <f>GT_NG!S25</f>
        <v>1.8810786001147448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1.9230769230769232E-2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84.119536971549351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2.5465230000000001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1.8852052239206174</v>
      </c>
      <c r="AD25">
        <f t="shared" si="1"/>
        <v>101.85436411697424</v>
      </c>
      <c r="AE25">
        <f>'IDT-1'!E25</f>
        <v>0</v>
      </c>
      <c r="AF25" s="26"/>
      <c r="AG25">
        <f t="shared" si="2"/>
        <v>101.85436411697424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0.58320000000000005</v>
      </c>
      <c r="E26">
        <f>GT_NG!S26</f>
        <v>1.8810786001147448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1.9230769230769232E-2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85.211969934128774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2.5465230000000001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1.8948186339913162</v>
      </c>
      <c r="AD26">
        <f t="shared" si="1"/>
        <v>102.93718366948295</v>
      </c>
      <c r="AE26">
        <f>'IDT-1'!E26</f>
        <v>0</v>
      </c>
      <c r="AF26" s="26"/>
      <c r="AG26">
        <f t="shared" si="2"/>
        <v>102.93718366948295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0.58320000000000005</v>
      </c>
      <c r="E27">
        <f>GT_NG!S27</f>
        <v>1.8810786001147448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1.9230769230769232E-2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84.762582606639171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2.5465230000000001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1.8908640255094076</v>
      </c>
      <c r="AD27">
        <f t="shared" si="1"/>
        <v>102.49175095047526</v>
      </c>
      <c r="AE27">
        <f>'IDT-1'!E27</f>
        <v>0</v>
      </c>
      <c r="AF27" s="26"/>
      <c r="AG27">
        <f t="shared" si="2"/>
        <v>102.49175095047526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0.58320000000000005</v>
      </c>
      <c r="E28">
        <f>GT_NG!S28</f>
        <v>1.8810786001147448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1.9230769230769232E-2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86.729837713988786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2.5465230000000001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1.9081758704540843</v>
      </c>
      <c r="AD28">
        <f t="shared" si="1"/>
        <v>104.44169421288019</v>
      </c>
      <c r="AE28">
        <f>'IDT-1'!E28</f>
        <v>0</v>
      </c>
      <c r="AF28" s="26"/>
      <c r="AG28">
        <f t="shared" si="2"/>
        <v>104.44169421288019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0.58320000000000005</v>
      </c>
      <c r="E29">
        <f>GT_NG!S29</f>
        <v>1.8810786001147448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1.9230769230769232E-2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86.818644309367144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2.5465230000000001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1.8645667308824374</v>
      </c>
      <c r="AD29">
        <f t="shared" si="1"/>
        <v>109.57410994783021</v>
      </c>
      <c r="AE29">
        <f>'IDT-1'!E29</f>
        <v>0</v>
      </c>
      <c r="AF29" s="26"/>
      <c r="AG29">
        <f t="shared" si="2"/>
        <v>109.57410994783021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0.58320000000000005</v>
      </c>
      <c r="E30">
        <f>GT_NG!S30</f>
        <v>1.8810786001147448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1.9230769230769232E-2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86.331599993619321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2.5465230000000001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1.8158901032928798</v>
      </c>
      <c r="AD30">
        <f t="shared" si="1"/>
        <v>114.13574225967194</v>
      </c>
      <c r="AE30">
        <f>'IDT-1'!E30</f>
        <v>0</v>
      </c>
      <c r="AF30" s="26"/>
      <c r="AG30">
        <f t="shared" si="2"/>
        <v>114.13574225967194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0.97199999999999998</v>
      </c>
      <c r="E31">
        <f>GT_NG!S31</f>
        <v>1.8810786001147448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1.9230769230769232E-2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86.351010592053981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2.5465230000000001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1.819482356559105</v>
      </c>
      <c r="AD31">
        <f t="shared" si="1"/>
        <v>114.54036060484039</v>
      </c>
      <c r="AE31">
        <f>'IDT-1'!E31</f>
        <v>0</v>
      </c>
      <c r="AF31" s="26"/>
      <c r="AG31">
        <f t="shared" si="2"/>
        <v>114.54036060484039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0.97199999999999998</v>
      </c>
      <c r="E32">
        <f>GT_NG!S32</f>
        <v>1.8810786001147448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1.9230769230769232E-2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85.411065593526743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2.5465230000000001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1.7668202029610889</v>
      </c>
      <c r="AD32">
        <f t="shared" si="1"/>
        <v>118.65307775991117</v>
      </c>
      <c r="AE32">
        <f>'IDT-1'!E32</f>
        <v>0</v>
      </c>
      <c r="AF32" s="26"/>
      <c r="AG32">
        <f t="shared" si="2"/>
        <v>118.65307775991117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1.8810786001147448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1.9230769230769232E-2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84.178411554541583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2.5465230000000001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1.6689022921960661</v>
      </c>
      <c r="AD33">
        <f t="shared" si="1"/>
        <v>127.71274163169105</v>
      </c>
      <c r="AE33">
        <f>'IDT-1'!E33</f>
        <v>0</v>
      </c>
      <c r="AF33" s="26"/>
      <c r="AG33">
        <f t="shared" si="2"/>
        <v>127.71274163169105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1.8810786001147448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1.9230769230769232E-2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81.536742892459827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2.5465230000000001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1.6012649703587702</v>
      </c>
      <c r="AD34">
        <f t="shared" si="1"/>
        <v>130.13871029144656</v>
      </c>
      <c r="AE34">
        <f>'IDT-1'!E34</f>
        <v>0</v>
      </c>
      <c r="AF34" s="26"/>
      <c r="AG34">
        <f t="shared" si="2"/>
        <v>130.13871029144656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1.8810786001147448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1.9230769230769232E-2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81.207787591099745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2.5465230000000001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1.5539795260958249</v>
      </c>
      <c r="AD35">
        <f t="shared" si="1"/>
        <v>134.85704043434944</v>
      </c>
      <c r="AE35">
        <f>'IDT-1'!E35</f>
        <v>0</v>
      </c>
      <c r="AF35" s="26"/>
      <c r="AG35">
        <f t="shared" si="2"/>
        <v>134.85704043434944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1.8810786001147448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1.9230769230769232E-2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80.991765613950591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2.5465230000000001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1.5076878950859356</v>
      </c>
      <c r="AD36">
        <f t="shared" si="1"/>
        <v>139.68731008821018</v>
      </c>
      <c r="AE36">
        <f>'IDT-1'!E36</f>
        <v>0</v>
      </c>
      <c r="AF36" s="26"/>
      <c r="AG36">
        <f t="shared" si="2"/>
        <v>139.68731008821018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1.8810786001147448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1.9230769230769232E-2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82.190179773549602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2.5465230000000001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69.59</v>
      </c>
      <c r="AB37" s="117">
        <f>-STOA!Q37</f>
        <v>0</v>
      </c>
      <c r="AC37">
        <f t="shared" si="0"/>
        <v>1.4738433020794302</v>
      </c>
      <c r="AD37">
        <f t="shared" si="1"/>
        <v>145.91956884081569</v>
      </c>
      <c r="AE37">
        <f>'IDT-1'!E37</f>
        <v>0</v>
      </c>
      <c r="AF37" s="26"/>
      <c r="AG37">
        <f t="shared" si="2"/>
        <v>145.91956884081569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1.8810786001147448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1.9230769230769232E-2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81.606515921929599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2.5465230000000001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69.59</v>
      </c>
      <c r="AB38" s="117">
        <f>-STOA!Q38</f>
        <v>0</v>
      </c>
      <c r="AC38">
        <f t="shared" si="0"/>
        <v>1.3799257849632212</v>
      </c>
      <c r="AD38">
        <f t="shared" si="1"/>
        <v>155.42982250631189</v>
      </c>
      <c r="AE38">
        <f>'IDT-1'!E38</f>
        <v>0</v>
      </c>
      <c r="AF38" s="26"/>
      <c r="AG38">
        <f t="shared" si="2"/>
        <v>155.42982250631189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1.8648995983935741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1.9230769230769232E-2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82.990137493858128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2.5465230000000001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69.59</v>
      </c>
      <c r="AB39" s="117">
        <f>-STOA!Q39</f>
        <v>0</v>
      </c>
      <c r="AC39">
        <f t="shared" si="0"/>
        <v>1.3919592795810458</v>
      </c>
      <c r="AD39">
        <f t="shared" si="1"/>
        <v>156.78523158190143</v>
      </c>
      <c r="AE39">
        <f>'IDT-1'!E39</f>
        <v>0</v>
      </c>
      <c r="AF39" s="26"/>
      <c r="AG39">
        <f t="shared" si="2"/>
        <v>156.78523158190143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1.1664000000000001</v>
      </c>
      <c r="E40">
        <f>GT_NG!S40</f>
        <v>1.8648995983935741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1.9230769230769232E-2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82.990137493858128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2.5465230000000001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69.59</v>
      </c>
      <c r="AB40" s="117">
        <f>-STOA!Q40</f>
        <v>0</v>
      </c>
      <c r="AC40">
        <f t="shared" si="0"/>
        <v>1.3919592795810458</v>
      </c>
      <c r="AD40">
        <f t="shared" si="1"/>
        <v>156.78523158190143</v>
      </c>
      <c r="AE40">
        <f>'IDT-1'!E40</f>
        <v>0</v>
      </c>
      <c r="AF40" s="26"/>
      <c r="AG40">
        <f t="shared" si="2"/>
        <v>156.78523158190143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1.1664000000000001</v>
      </c>
      <c r="E41">
        <f>GT_NG!S41</f>
        <v>1.8648995983935741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1.9230769230769232E-2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82.120994671928031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2.5465230000000001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69.59</v>
      </c>
      <c r="AB41" s="117">
        <f>-STOA!Q41</f>
        <v>0</v>
      </c>
      <c r="AC41">
        <f t="shared" si="0"/>
        <v>1.3843108227480609</v>
      </c>
      <c r="AD41">
        <f t="shared" si="1"/>
        <v>155.92373721680431</v>
      </c>
      <c r="AE41">
        <f>'IDT-1'!E41</f>
        <v>0</v>
      </c>
      <c r="AF41" s="26"/>
      <c r="AG41">
        <f t="shared" si="2"/>
        <v>155.92373721680431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1.1664000000000001</v>
      </c>
      <c r="E42">
        <f>GT_NG!S42</f>
        <v>1.8648995983935741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1.9230769230769232E-2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82.151014934718916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2.5465230000000001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69.59</v>
      </c>
      <c r="AB42" s="117">
        <f>-STOA!Q42</f>
        <v>0</v>
      </c>
      <c r="AC42">
        <f t="shared" si="0"/>
        <v>1.3845750010606208</v>
      </c>
      <c r="AD42">
        <f t="shared" si="1"/>
        <v>155.95349330128263</v>
      </c>
      <c r="AE42">
        <f>'IDT-1'!E42</f>
        <v>0</v>
      </c>
      <c r="AF42" s="26"/>
      <c r="AG42">
        <f t="shared" si="2"/>
        <v>155.95349330128263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1.1664000000000001</v>
      </c>
      <c r="E43">
        <f>GT_NG!S43</f>
        <v>1.8648995983935741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1.9230769230769232E-2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81.147511906695783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2.5465230000000001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69.59</v>
      </c>
      <c r="AB43" s="117">
        <f>-STOA!Q43</f>
        <v>0</v>
      </c>
      <c r="AC43">
        <f t="shared" si="0"/>
        <v>1.4608401744140174</v>
      </c>
      <c r="AD43">
        <f t="shared" si="1"/>
        <v>164.54372509990611</v>
      </c>
      <c r="AE43">
        <f>'IDT-1'!E43</f>
        <v>0</v>
      </c>
      <c r="AF43" s="26"/>
      <c r="AG43">
        <f t="shared" si="2"/>
        <v>164.54372509990611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1.1664000000000001</v>
      </c>
      <c r="E44">
        <f>GT_NG!S44</f>
        <v>1.8648995983935741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1.9230769230769232E-2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81.095772134295785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2.5465230000000001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69.59</v>
      </c>
      <c r="AB44" s="117">
        <f>-STOA!Q44</f>
        <v>0</v>
      </c>
      <c r="AC44">
        <f t="shared" si="0"/>
        <v>1.502888864416897</v>
      </c>
      <c r="AD44">
        <f t="shared" si="1"/>
        <v>169.27993663750323</v>
      </c>
      <c r="AE44">
        <f>'IDT-1'!E44</f>
        <v>0</v>
      </c>
      <c r="AF44" s="26"/>
      <c r="AG44">
        <f t="shared" si="2"/>
        <v>169.27993663750323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14.5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1.1664000000000001</v>
      </c>
      <c r="E45">
        <f>GT_NG!S45</f>
        <v>1.7644812554489975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1.9230769230769232E-2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82.20628815435478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2.5465230000000001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69.59</v>
      </c>
      <c r="AB45" s="117">
        <f>-STOA!Q45</f>
        <v>0</v>
      </c>
      <c r="AC45">
        <f t="shared" si="0"/>
        <v>1.5967857239755041</v>
      </c>
      <c r="AD45">
        <f t="shared" si="1"/>
        <v>179.85613745505904</v>
      </c>
      <c r="AE45">
        <f>'IDT-1'!E45</f>
        <v>0</v>
      </c>
      <c r="AF45" s="26"/>
      <c r="AG45">
        <f t="shared" si="2"/>
        <v>179.85613745505904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24.16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1.1664000000000001</v>
      </c>
      <c r="E46">
        <f>GT_NG!S46</f>
        <v>1.7644812554489975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1.9230769230769232E-2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82.20628818266465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2.5465230000000001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69.59</v>
      </c>
      <c r="AB46" s="117">
        <f>-STOA!Q46</f>
        <v>0</v>
      </c>
      <c r="AC46">
        <f t="shared" si="0"/>
        <v>1.639377724224631</v>
      </c>
      <c r="AD46">
        <f t="shared" si="1"/>
        <v>184.65354548311979</v>
      </c>
      <c r="AE46">
        <f>'IDT-1'!E46</f>
        <v>0</v>
      </c>
      <c r="AF46" s="26"/>
      <c r="AG46">
        <f t="shared" si="2"/>
        <v>184.65354548311979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1.1664000000000001</v>
      </c>
      <c r="E47">
        <f>GT_NG!S47</f>
        <v>1.1555959709009513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1.9230769230769232E-2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82.196469229557792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2.5465230000000001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69.59</v>
      </c>
      <c r="AB47" s="117">
        <f>-STOA!Q47</f>
        <v>0</v>
      </c>
      <c r="AC47">
        <f t="shared" si="0"/>
        <v>1.7189411269332677</v>
      </c>
      <c r="AD47">
        <f t="shared" si="1"/>
        <v>193.61527784275623</v>
      </c>
      <c r="AE47">
        <f>'IDT-1'!E47</f>
        <v>0</v>
      </c>
      <c r="AF47" s="26"/>
      <c r="AG47">
        <f t="shared" si="2"/>
        <v>193.61527784275623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38.659999999999997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1.1664000000000001</v>
      </c>
      <c r="E48">
        <f>GT_NG!S48</f>
        <v>1.1555959709009513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1.9230769230769232E-2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82.196469229557792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2.5465230000000001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69.59</v>
      </c>
      <c r="AB48" s="117">
        <f>-STOA!Q48</f>
        <v>0</v>
      </c>
      <c r="AC48">
        <f t="shared" si="0"/>
        <v>1.7189411269332677</v>
      </c>
      <c r="AD48">
        <f t="shared" si="1"/>
        <v>193.61527784275623</v>
      </c>
      <c r="AE48">
        <f>'IDT-1'!E48</f>
        <v>0</v>
      </c>
      <c r="AF48" s="26"/>
      <c r="AG48">
        <f t="shared" si="2"/>
        <v>193.61527784275623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38.659999999999997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1.1664000000000001</v>
      </c>
      <c r="E49">
        <f>GT_NG!S49</f>
        <v>1.7644812554489975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1.8095238095238095E-2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83.379826442797793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2.5465230000000001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69.59</v>
      </c>
      <c r="AB49" s="117">
        <f>-STOA!Q49</f>
        <v>0</v>
      </c>
      <c r="AC49">
        <f t="shared" si="0"/>
        <v>1.73470286823981</v>
      </c>
      <c r="AD49">
        <f t="shared" si="1"/>
        <v>195.3906230681022</v>
      </c>
      <c r="AE49">
        <f>'IDT-1'!E49</f>
        <v>0</v>
      </c>
      <c r="AF49" s="26"/>
      <c r="AG49">
        <f t="shared" si="2"/>
        <v>195.3906230681022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38.659999999999997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1.1664000000000001</v>
      </c>
      <c r="E50">
        <f>GT_NG!S50</f>
        <v>1.7140624071322434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1.8095238095238095E-2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83.905470703517793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2.5465230000000001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69.59</v>
      </c>
      <c r="AB50" s="117">
        <f>-STOA!Q50</f>
        <v>0</v>
      </c>
      <c r="AC50">
        <f t="shared" si="0"/>
        <v>1.7388848518689584</v>
      </c>
      <c r="AD50">
        <f t="shared" si="1"/>
        <v>195.8616664968763</v>
      </c>
      <c r="AE50">
        <f>'IDT-1'!E50</f>
        <v>0</v>
      </c>
      <c r="AF50" s="26"/>
      <c r="AG50">
        <f t="shared" si="2"/>
        <v>195.8616664968763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38.659999999999997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1.1664000000000001</v>
      </c>
      <c r="E51">
        <f>GT_NG!S51</f>
        <v>1.7140624071322434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1.8095238095238095E-2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84.480848882495067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2.5465230000000001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69.59</v>
      </c>
      <c r="AB51" s="117">
        <f>-STOA!Q51</f>
        <v>0</v>
      </c>
      <c r="AC51">
        <f t="shared" si="0"/>
        <v>1.7439481798439587</v>
      </c>
      <c r="AD51">
        <f t="shared" si="1"/>
        <v>196.4319813478786</v>
      </c>
      <c r="AE51">
        <f>'IDT-1'!E51</f>
        <v>0</v>
      </c>
      <c r="AF51" s="26"/>
      <c r="AG51">
        <f t="shared" si="2"/>
        <v>196.4319813478786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38.659999999999997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1.1664000000000001</v>
      </c>
      <c r="E52">
        <f>GT_NG!S52</f>
        <v>1.7140624071322434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1.8095238095238095E-2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84.480848882495067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2.5465230000000001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69.59</v>
      </c>
      <c r="AB52" s="117">
        <f>-STOA!Q52</f>
        <v>0</v>
      </c>
      <c r="AC52">
        <f t="shared" si="0"/>
        <v>1.7439481798439587</v>
      </c>
      <c r="AD52">
        <f t="shared" si="1"/>
        <v>196.4319813478786</v>
      </c>
      <c r="AE52">
        <f>'IDT-1'!E52</f>
        <v>0</v>
      </c>
      <c r="AF52" s="26"/>
      <c r="AG52">
        <f t="shared" si="2"/>
        <v>196.4319813478786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38.659999999999997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1.1664000000000001</v>
      </c>
      <c r="E53">
        <f>GT_NG!S53</f>
        <v>1.7140624071322434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1.8095238095238095E-2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84.620834083340128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2.5465230000000001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69.59</v>
      </c>
      <c r="AB53" s="117">
        <f>-STOA!Q53</f>
        <v>0</v>
      </c>
      <c r="AC53">
        <f t="shared" si="0"/>
        <v>1.7451800496113952</v>
      </c>
      <c r="AD53">
        <f t="shared" si="1"/>
        <v>196.5707346789562</v>
      </c>
      <c r="AE53">
        <f>'IDT-1'!E53</f>
        <v>0</v>
      </c>
      <c r="AF53" s="26"/>
      <c r="AG53">
        <f t="shared" si="2"/>
        <v>196.5707346789562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38.659999999999997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1.1664000000000001</v>
      </c>
      <c r="E54">
        <f>GT_NG!S54</f>
        <v>1.7140624071322434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1.8095238095238095E-2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84.09704739602013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2.5465230000000001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69.59</v>
      </c>
      <c r="AB54" s="117">
        <f>-STOA!Q54</f>
        <v>0</v>
      </c>
      <c r="AC54">
        <f t="shared" si="0"/>
        <v>1.7405707267629791</v>
      </c>
      <c r="AD54">
        <f t="shared" si="1"/>
        <v>196.05155731448463</v>
      </c>
      <c r="AE54">
        <f>'IDT-1'!E54</f>
        <v>0</v>
      </c>
      <c r="AF54" s="26"/>
      <c r="AG54">
        <f t="shared" si="2"/>
        <v>196.05155731448463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38.659999999999997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1.1664000000000001</v>
      </c>
      <c r="E55">
        <f>GT_NG!S55</f>
        <v>1.1051783659378598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1.8095238095238095E-2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82.818202878495015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2.5465230000000001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69.59</v>
      </c>
      <c r="AB55" s="117">
        <f>-STOA!Q55</f>
        <v>0</v>
      </c>
      <c r="AC55">
        <f t="shared" si="0"/>
        <v>1.7239587154462475</v>
      </c>
      <c r="AD55">
        <f t="shared" si="1"/>
        <v>194.18044076708185</v>
      </c>
      <c r="AE55">
        <f>'IDT-1'!E55</f>
        <v>0</v>
      </c>
      <c r="AF55" s="26"/>
      <c r="AG55">
        <f t="shared" si="2"/>
        <v>194.18044076708185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38.659999999999997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1.1664000000000001</v>
      </c>
      <c r="E56">
        <f>GT_NG!S56</f>
        <v>1.1051783659378598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1.8095238095238095E-2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83.986867316700014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2.5465230000000001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69.59</v>
      </c>
      <c r="AB56" s="117">
        <f>-STOA!Q56</f>
        <v>0</v>
      </c>
      <c r="AC56">
        <f t="shared" si="0"/>
        <v>1.7342429625024516</v>
      </c>
      <c r="AD56">
        <f t="shared" si="1"/>
        <v>195.33882095823066</v>
      </c>
      <c r="AE56">
        <f>'IDT-1'!E56</f>
        <v>0</v>
      </c>
      <c r="AF56" s="26"/>
      <c r="AG56">
        <f t="shared" si="2"/>
        <v>195.33882095823066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38.659999999999997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1.1051783659378598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1.8095238095238095E-2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84.430297004020005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3.0418020000000001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69.59</v>
      </c>
      <c r="AB57" s="117">
        <f>-STOA!Q57</f>
        <v>0</v>
      </c>
      <c r="AC57">
        <f t="shared" si="0"/>
        <v>1.7425035989508677</v>
      </c>
      <c r="AD57">
        <f t="shared" si="1"/>
        <v>196.26926900910226</v>
      </c>
      <c r="AE57">
        <f>'IDT-1'!E57</f>
        <v>0</v>
      </c>
      <c r="AF57" s="26"/>
      <c r="AG57">
        <f t="shared" si="2"/>
        <v>196.26926900910226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38.659999999999997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1.2156003267084126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1.8095238095238095E-2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84.430297004020005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3.0418020000000001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69.59</v>
      </c>
      <c r="AB58" s="117">
        <f>-STOA!Q58</f>
        <v>0</v>
      </c>
      <c r="AC58">
        <f t="shared" si="0"/>
        <v>1.7434753122056483</v>
      </c>
      <c r="AD58">
        <f t="shared" si="1"/>
        <v>196.37871925661801</v>
      </c>
      <c r="AE58">
        <f>'IDT-1'!E58</f>
        <v>0</v>
      </c>
      <c r="AF58" s="26"/>
      <c r="AG58">
        <f t="shared" si="2"/>
        <v>196.37871925661801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38.659999999999997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1.8147543809250213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84.134297226116388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1.5209010000000001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69.59</v>
      </c>
      <c r="AB59" s="117">
        <f>-STOA!Q59</f>
        <v>0</v>
      </c>
      <c r="AC59">
        <f t="shared" si="0"/>
        <v>1.7326879029419644</v>
      </c>
      <c r="AD59">
        <f t="shared" si="1"/>
        <v>195.16366470409943</v>
      </c>
      <c r="AE59">
        <f>'IDT-1'!E59</f>
        <v>0</v>
      </c>
      <c r="AF59" s="26"/>
      <c r="AG59">
        <f t="shared" si="2"/>
        <v>195.16366470409943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38.659999999999997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1.8147543809250213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84.528991066747466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1.5209010000000001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69.59</v>
      </c>
      <c r="AB60" s="117">
        <f>-STOA!Q60</f>
        <v>0</v>
      </c>
      <c r="AC60">
        <f t="shared" si="0"/>
        <v>1.736161208739518</v>
      </c>
      <c r="AD60">
        <f t="shared" si="1"/>
        <v>195.55488523893294</v>
      </c>
      <c r="AE60">
        <f>'IDT-1'!E60</f>
        <v>0</v>
      </c>
      <c r="AF60" s="26"/>
      <c r="AG60">
        <f t="shared" si="2"/>
        <v>195.55488523893294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38.659999999999997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1.8147543809250213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85.157378830412043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1.5209010000000001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69.59</v>
      </c>
      <c r="AB61" s="117">
        <f>-STOA!Q61</f>
        <v>0</v>
      </c>
      <c r="AC61">
        <f t="shared" si="0"/>
        <v>1.7416910210597663</v>
      </c>
      <c r="AD61">
        <f t="shared" si="1"/>
        <v>196.17774319027728</v>
      </c>
      <c r="AE61">
        <f>'IDT-1'!E61</f>
        <v>0</v>
      </c>
      <c r="AF61" s="26"/>
      <c r="AG61">
        <f t="shared" si="2"/>
        <v>196.17774319027728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38.659999999999997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1.8147543809250213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85.107378830412031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1.5209010000000001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69.59</v>
      </c>
      <c r="AB62" s="117">
        <f>-STOA!Q62</f>
        <v>0</v>
      </c>
      <c r="AC62">
        <f t="shared" si="0"/>
        <v>1.7412510210597663</v>
      </c>
      <c r="AD62">
        <f t="shared" si="1"/>
        <v>196.1281831902773</v>
      </c>
      <c r="AE62">
        <f>'IDT-1'!E62</f>
        <v>0</v>
      </c>
      <c r="AF62" s="26"/>
      <c r="AG62">
        <f t="shared" si="2"/>
        <v>196.1281831902773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38.659999999999997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1.7644812554489975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84.516328797642032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1.5209010000000001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69.59</v>
      </c>
      <c r="AB63" s="117">
        <f>-STOA!Q63</f>
        <v>0</v>
      </c>
      <c r="AC63">
        <f t="shared" si="0"/>
        <v>1.7356073772672012</v>
      </c>
      <c r="AD63">
        <f t="shared" si="1"/>
        <v>195.49250367582383</v>
      </c>
      <c r="AE63">
        <f>'IDT-1'!E63</f>
        <v>0</v>
      </c>
      <c r="AF63" s="26"/>
      <c r="AG63">
        <f t="shared" si="2"/>
        <v>195.49250367582383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38.659999999999997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1.7644812554489975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84.516328797642032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1.5209010000000001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69.59</v>
      </c>
      <c r="AB64" s="117">
        <f>-STOA!Q64</f>
        <v>0</v>
      </c>
      <c r="AC64">
        <f t="shared" si="0"/>
        <v>1.7356073772672012</v>
      </c>
      <c r="AD64">
        <f t="shared" si="1"/>
        <v>195.49250367582383</v>
      </c>
      <c r="AE64">
        <f>'IDT-1'!E64</f>
        <v>0</v>
      </c>
      <c r="AF64" s="26"/>
      <c r="AG64">
        <f t="shared" si="2"/>
        <v>195.49250367582383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38.659999999999997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1.7644812554489975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84.516328797642032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1.5209010000000001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69.59</v>
      </c>
      <c r="AB65" s="117">
        <f>-STOA!Q65</f>
        <v>0</v>
      </c>
      <c r="AC65">
        <f t="shared" si="0"/>
        <v>1.7356073772672012</v>
      </c>
      <c r="AD65">
        <f t="shared" si="1"/>
        <v>195.49250367582383</v>
      </c>
      <c r="AE65">
        <f>'IDT-1'!E65</f>
        <v>0</v>
      </c>
      <c r="AF65" s="26"/>
      <c r="AG65">
        <f t="shared" si="2"/>
        <v>195.49250367582383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38.659999999999997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1.7644812554489975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85.423015329578888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1.5209010000000001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69.59</v>
      </c>
      <c r="AB66" s="117">
        <f>-STOA!Q66</f>
        <v>0</v>
      </c>
      <c r="AC66">
        <f t="shared" si="0"/>
        <v>1.7435862187482456</v>
      </c>
      <c r="AD66">
        <f t="shared" si="1"/>
        <v>196.39121136627963</v>
      </c>
      <c r="AE66">
        <f>'IDT-1'!E66</f>
        <v>0</v>
      </c>
      <c r="AF66" s="26"/>
      <c r="AG66">
        <f t="shared" si="2"/>
        <v>196.39121136627963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38.659999999999997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1.7644812554489975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86.653306616678009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1.5209010000000001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69.59</v>
      </c>
      <c r="AB67" s="117">
        <f>-STOA!Q67</f>
        <v>0</v>
      </c>
      <c r="AC67">
        <f t="shared" si="0"/>
        <v>1.754412782074718</v>
      </c>
      <c r="AD67">
        <f t="shared" si="1"/>
        <v>197.61067609005229</v>
      </c>
      <c r="AE67">
        <f>'IDT-1'!E67</f>
        <v>0</v>
      </c>
      <c r="AF67" s="26"/>
      <c r="AG67">
        <f t="shared" si="2"/>
        <v>197.61067609005229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38.659999999999997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1.7644812554489975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86.762997632852731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1.5209010000000001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69.59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1.7553780630170555</v>
      </c>
      <c r="AD68">
        <f t="shared" ref="AD68:AD98" si="4">SUM(B68:AB68,AI68:AR68)-AC68</f>
        <v>197.71940182528468</v>
      </c>
      <c r="AE68">
        <f>'IDT-1'!E68</f>
        <v>0</v>
      </c>
      <c r="AF68" s="26"/>
      <c r="AG68">
        <f t="shared" ref="AG68:AG98" si="5">SUM(AD68:AF68)+AT68</f>
        <v>197.71940182528468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38.659999999999997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1.1157762237762237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85.48336275218027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1.5209010000000001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69.59</v>
      </c>
      <c r="AB69" s="117">
        <f>-STOA!Q69</f>
        <v>0</v>
      </c>
      <c r="AC69">
        <f t="shared" si="3"/>
        <v>1.7384086717884171</v>
      </c>
      <c r="AD69">
        <f t="shared" si="4"/>
        <v>195.80803130416805</v>
      </c>
      <c r="AE69">
        <f>'IDT-1'!E69</f>
        <v>0</v>
      </c>
      <c r="AF69" s="26"/>
      <c r="AG69">
        <f t="shared" si="5"/>
        <v>195.80803130416805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38.659999999999997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1.1157762237762237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85.556196487980273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1.5209010000000001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69.59</v>
      </c>
      <c r="AB70" s="117">
        <f>-STOA!Q70</f>
        <v>0</v>
      </c>
      <c r="AC70">
        <f t="shared" si="3"/>
        <v>1.6540416086634575</v>
      </c>
      <c r="AD70">
        <f t="shared" si="4"/>
        <v>186.30523210309306</v>
      </c>
      <c r="AE70">
        <f>'IDT-1'!E70</f>
        <v>0</v>
      </c>
      <c r="AF70" s="26"/>
      <c r="AG70">
        <f t="shared" si="5"/>
        <v>186.30523210309306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1.1157762237762237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86.142052507549408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1.5209010000000001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69.59</v>
      </c>
      <c r="AB71" s="117">
        <f>-STOA!Q71</f>
        <v>0</v>
      </c>
      <c r="AC71">
        <f t="shared" si="3"/>
        <v>1.6591971416356657</v>
      </c>
      <c r="AD71">
        <f t="shared" si="4"/>
        <v>186.88593258968996</v>
      </c>
      <c r="AE71">
        <f>'IDT-1'!E71</f>
        <v>0</v>
      </c>
      <c r="AF71" s="26"/>
      <c r="AG71">
        <f t="shared" si="5"/>
        <v>186.88593258968996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1.1661856792812415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86.082512602538159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1.5209010000000001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69.59</v>
      </c>
      <c r="AB72" s="117">
        <f>-STOA!Q72</f>
        <v>0</v>
      </c>
      <c r="AC72">
        <f t="shared" si="3"/>
        <v>1.5740207936800108</v>
      </c>
      <c r="AD72">
        <f t="shared" si="4"/>
        <v>177.29197848813936</v>
      </c>
      <c r="AE72">
        <f>'IDT-1'!E72</f>
        <v>0</v>
      </c>
      <c r="AF72" s="26"/>
      <c r="AG72">
        <f t="shared" si="5"/>
        <v>177.29197848813936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19.329999999999998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1.1661856792812415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85.962512602538155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1.5209010000000001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69.59</v>
      </c>
      <c r="AB73" s="117">
        <f>-STOA!Q73</f>
        <v>0</v>
      </c>
      <c r="AC73">
        <f t="shared" si="3"/>
        <v>1.4879567936800107</v>
      </c>
      <c r="AD73">
        <f t="shared" si="4"/>
        <v>167.59804248813936</v>
      </c>
      <c r="AE73">
        <f>'IDT-1'!E73</f>
        <v>0</v>
      </c>
      <c r="AF73" s="26"/>
      <c r="AG73">
        <f t="shared" si="5"/>
        <v>167.59804248813936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9.67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1.1661856792812415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87.72721726400529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1.5209010000000001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69.59</v>
      </c>
      <c r="AB74" s="117">
        <f>-STOA!Q74</f>
        <v>0</v>
      </c>
      <c r="AC74">
        <f t="shared" si="3"/>
        <v>1.5034861947009215</v>
      </c>
      <c r="AD74">
        <f t="shared" si="4"/>
        <v>169.34721774858559</v>
      </c>
      <c r="AE74">
        <f>'IDT-1'!E74</f>
        <v>0</v>
      </c>
      <c r="AF74" s="26"/>
      <c r="AG74">
        <f t="shared" si="5"/>
        <v>169.34721774858559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1.1758235774571195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89.149538544086397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1.5209010000000001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69.59</v>
      </c>
      <c r="AB75" s="117">
        <f>-STOA!Q75</f>
        <v>0</v>
      </c>
      <c r="AC75">
        <f t="shared" si="3"/>
        <v>1.430991435469583</v>
      </c>
      <c r="AD75">
        <f t="shared" si="4"/>
        <v>161.18167168607391</v>
      </c>
      <c r="AE75">
        <f>'IDT-1'!E75</f>
        <v>0</v>
      </c>
      <c r="AF75" s="26"/>
      <c r="AG75">
        <f t="shared" si="5"/>
        <v>161.18167168607391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1.1758235774571195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92.926545432701843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1.5209010000000001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69.59</v>
      </c>
      <c r="AB76" s="117">
        <f>-STOA!Q76</f>
        <v>0</v>
      </c>
      <c r="AC76">
        <f t="shared" si="3"/>
        <v>1.4642290960893989</v>
      </c>
      <c r="AD76">
        <f t="shared" si="4"/>
        <v>164.92544091406955</v>
      </c>
      <c r="AE76">
        <f>'IDT-1'!E76</f>
        <v>0</v>
      </c>
      <c r="AF76" s="26"/>
      <c r="AG76">
        <f t="shared" si="5"/>
        <v>164.92544091406955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1.1758235774571195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95.134195118496294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1.5209010000000001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69.59</v>
      </c>
      <c r="AB77" s="117">
        <f>-STOA!Q77</f>
        <v>0</v>
      </c>
      <c r="AC77">
        <f t="shared" si="3"/>
        <v>1.4836564133243901</v>
      </c>
      <c r="AD77">
        <f t="shared" si="4"/>
        <v>167.11366328262903</v>
      </c>
      <c r="AE77">
        <f>'IDT-1'!E77</f>
        <v>0</v>
      </c>
      <c r="AF77" s="26"/>
      <c r="AG77">
        <f t="shared" si="5"/>
        <v>167.11366328262903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1.1758235774571195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98.645341266032077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1.5209010000000001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69.59</v>
      </c>
      <c r="AB78" s="117">
        <f>-STOA!Q78</f>
        <v>0</v>
      </c>
      <c r="AC78">
        <f t="shared" si="3"/>
        <v>1.5145544994227051</v>
      </c>
      <c r="AD78">
        <f t="shared" si="4"/>
        <v>170.5939113440665</v>
      </c>
      <c r="AE78">
        <f>'IDT-1'!E78</f>
        <v>0</v>
      </c>
      <c r="AF78" s="26"/>
      <c r="AG78">
        <f t="shared" si="5"/>
        <v>170.5939113440665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1.1758235774571195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98.495390447710193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1.5209010000000001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69.59</v>
      </c>
      <c r="AB79" s="117">
        <f>-STOA!Q79</f>
        <v>0</v>
      </c>
      <c r="AC79">
        <f t="shared" si="3"/>
        <v>1.5132349322214724</v>
      </c>
      <c r="AD79">
        <f t="shared" si="4"/>
        <v>170.44528009294584</v>
      </c>
      <c r="AE79">
        <f>'IDT-1'!E79</f>
        <v>0</v>
      </c>
      <c r="AF79" s="26"/>
      <c r="AG79">
        <f t="shared" si="5"/>
        <v>170.44528009294584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1.1758235774571195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98.673484155710199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1.5209010000000001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69.59</v>
      </c>
      <c r="AB80" s="117">
        <f>-STOA!Q80</f>
        <v>0</v>
      </c>
      <c r="AC80">
        <f t="shared" si="3"/>
        <v>1.6035834320738258</v>
      </c>
      <c r="AD80">
        <f t="shared" si="4"/>
        <v>160.53302530109349</v>
      </c>
      <c r="AE80">
        <f>'IDT-1'!E80</f>
        <v>0</v>
      </c>
      <c r="AF80" s="26"/>
      <c r="AG80">
        <f t="shared" si="5"/>
        <v>160.53302530109349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1.1758235774571195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99.705263004427053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1.5209010000000001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69.59</v>
      </c>
      <c r="AB81" s="117">
        <f>-STOA!Q81</f>
        <v>0</v>
      </c>
      <c r="AC81">
        <f t="shared" si="3"/>
        <v>1.7014443611644874</v>
      </c>
      <c r="AD81">
        <f t="shared" si="4"/>
        <v>151.46694322071971</v>
      </c>
      <c r="AE81">
        <f>'IDT-1'!E81</f>
        <v>0</v>
      </c>
      <c r="AF81" s="26"/>
      <c r="AG81">
        <f t="shared" si="5"/>
        <v>151.46694322071971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1.1758235774571195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100.34399859162704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1.5209010000000001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69.59</v>
      </c>
      <c r="AB82" s="117">
        <f>-STOA!Q82</f>
        <v>0</v>
      </c>
      <c r="AC82">
        <f t="shared" si="3"/>
        <v>1.7070652343318471</v>
      </c>
      <c r="AD82">
        <f t="shared" si="4"/>
        <v>152.1000579347523</v>
      </c>
      <c r="AE82">
        <f>'IDT-1'!E82</f>
        <v>0</v>
      </c>
      <c r="AF82" s="26"/>
      <c r="AG82">
        <f t="shared" si="5"/>
        <v>152.1000579347523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1.1758235774571195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100.34399859162704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1.5209010000000001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69.59</v>
      </c>
      <c r="AB83" s="117">
        <f>-STOA!Q83</f>
        <v>0</v>
      </c>
      <c r="AC83">
        <f t="shared" si="3"/>
        <v>1.7514558719428237</v>
      </c>
      <c r="AD83">
        <f t="shared" si="4"/>
        <v>147.05566729714133</v>
      </c>
      <c r="AE83">
        <f>'IDT-1'!E83</f>
        <v>0</v>
      </c>
      <c r="AF83" s="26"/>
      <c r="AG83">
        <f t="shared" si="5"/>
        <v>147.05566729714133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1.2460233297985155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100.48394401808034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1.5209010000000001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69.59</v>
      </c>
      <c r="AB84" s="117">
        <f>-STOA!Q84</f>
        <v>0</v>
      </c>
      <c r="AC84">
        <f t="shared" si="3"/>
        <v>1.7976957871271937</v>
      </c>
      <c r="AD84">
        <f t="shared" si="4"/>
        <v>142.21957256075166</v>
      </c>
      <c r="AE84">
        <f>'IDT-1'!E84</f>
        <v>0</v>
      </c>
      <c r="AF84" s="26"/>
      <c r="AG84">
        <f t="shared" si="5"/>
        <v>142.21957256075166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1.2460233297985155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100.39386672122279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1.5209010000000001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69.59</v>
      </c>
      <c r="AB85" s="117">
        <f>-STOA!Q85</f>
        <v>0</v>
      </c>
      <c r="AC85">
        <f t="shared" si="3"/>
        <v>1.7969031069148471</v>
      </c>
      <c r="AD85">
        <f t="shared" si="4"/>
        <v>142.13028794410647</v>
      </c>
      <c r="AE85">
        <f>'IDT-1'!E85</f>
        <v>0</v>
      </c>
      <c r="AF85" s="26"/>
      <c r="AG85">
        <f t="shared" si="5"/>
        <v>142.13028794410647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1.2460233297985155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98.252119239485125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1.5209010000000001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69.59</v>
      </c>
      <c r="AB86" s="117">
        <f>-STOA!Q86</f>
        <v>0</v>
      </c>
      <c r="AC86">
        <f t="shared" si="3"/>
        <v>1.7780557290755556</v>
      </c>
      <c r="AD86">
        <f t="shared" si="4"/>
        <v>140.00738784020808</v>
      </c>
      <c r="AE86">
        <f>'IDT-1'!E86</f>
        <v>0</v>
      </c>
      <c r="AF86" s="26"/>
      <c r="AG86">
        <f t="shared" si="5"/>
        <v>140.00738784020808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1.2460233297985155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94.804865337252764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1.5209010000000001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69.59</v>
      </c>
      <c r="AB87" s="117">
        <f>-STOA!Q87</f>
        <v>0</v>
      </c>
      <c r="AC87">
        <f t="shared" si="3"/>
        <v>1.7477198947359107</v>
      </c>
      <c r="AD87">
        <f t="shared" si="4"/>
        <v>136.59046977231534</v>
      </c>
      <c r="AE87">
        <f>'IDT-1'!E87</f>
        <v>0</v>
      </c>
      <c r="AF87" s="26"/>
      <c r="AG87">
        <f t="shared" si="5"/>
        <v>136.59046977231534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1.2460233297985155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93.950013553992761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1.5209010000000001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69.59</v>
      </c>
      <c r="AB88" s="117">
        <f>-STOA!Q88</f>
        <v>0</v>
      </c>
      <c r="AC88">
        <f t="shared" si="3"/>
        <v>1.740197199043223</v>
      </c>
      <c r="AD88">
        <f t="shared" si="4"/>
        <v>135.74314068474806</v>
      </c>
      <c r="AE88">
        <f>'IDT-1'!E88</f>
        <v>0</v>
      </c>
      <c r="AF88" s="26"/>
      <c r="AG88">
        <f t="shared" si="5"/>
        <v>135.74314068474806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1.2460233297985155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94.362486611274448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1.5209010000000001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69.59</v>
      </c>
      <c r="AB89" s="117">
        <f>-STOA!Q89</f>
        <v>0</v>
      </c>
      <c r="AC89">
        <f t="shared" si="3"/>
        <v>1.7438269619473017</v>
      </c>
      <c r="AD89">
        <f t="shared" si="4"/>
        <v>136.15198397912567</v>
      </c>
      <c r="AE89">
        <f>'IDT-1'!E89</f>
        <v>0</v>
      </c>
      <c r="AF89" s="26"/>
      <c r="AG89">
        <f t="shared" si="5"/>
        <v>136.15198397912567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1.2460233297985155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94.787643310863785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1.5209010000000001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69.59</v>
      </c>
      <c r="AB90" s="117">
        <f>-STOA!Q90</f>
        <v>0</v>
      </c>
      <c r="AC90">
        <f t="shared" si="3"/>
        <v>1.7475683409036877</v>
      </c>
      <c r="AD90">
        <f t="shared" si="4"/>
        <v>136.57339929975862</v>
      </c>
      <c r="AE90">
        <f>'IDT-1'!E90</f>
        <v>0</v>
      </c>
      <c r="AF90" s="26"/>
      <c r="AG90">
        <f t="shared" si="5"/>
        <v>136.57339929975862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1.2460233297985155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96.871122138498251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1.5209010000000001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69.59</v>
      </c>
      <c r="AB91" s="117">
        <f>-STOA!Q91</f>
        <v>0</v>
      </c>
      <c r="AC91">
        <f t="shared" si="3"/>
        <v>1.8546842298088246</v>
      </c>
      <c r="AD91">
        <f t="shared" si="4"/>
        <v>128.54976223848797</v>
      </c>
      <c r="AE91">
        <f>'IDT-1'!E91</f>
        <v>0</v>
      </c>
      <c r="AF91" s="26"/>
      <c r="AG91">
        <f t="shared" si="5"/>
        <v>128.54976223848797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1.2460233297985155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96.881242138498237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1.5209010000000001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69.59</v>
      </c>
      <c r="AB92" s="117">
        <f>-STOA!Q92</f>
        <v>0</v>
      </c>
      <c r="AC92">
        <f t="shared" si="3"/>
        <v>1.8547732858088244</v>
      </c>
      <c r="AD92">
        <f t="shared" si="4"/>
        <v>128.55979318248794</v>
      </c>
      <c r="AE92">
        <f>'IDT-1'!E92</f>
        <v>0</v>
      </c>
      <c r="AF92" s="26"/>
      <c r="AG92">
        <f t="shared" si="5"/>
        <v>128.55979318248794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1.2460233297985155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96.881242138498237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1.5209010000000001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69.59</v>
      </c>
      <c r="AB93" s="117">
        <f>-STOA!Q93</f>
        <v>0</v>
      </c>
      <c r="AC93">
        <f t="shared" si="3"/>
        <v>1.8547732858088244</v>
      </c>
      <c r="AD93">
        <f t="shared" si="4"/>
        <v>128.55979318248794</v>
      </c>
      <c r="AE93">
        <f>'IDT-1'!E93</f>
        <v>0</v>
      </c>
      <c r="AF93" s="26"/>
      <c r="AG93">
        <f t="shared" si="5"/>
        <v>128.55979318248794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1.2460233297985155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96.502292171268252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1.5209010000000001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69.59</v>
      </c>
      <c r="AB94" s="117">
        <f>-STOA!Q94</f>
        <v>0</v>
      </c>
      <c r="AC94">
        <f t="shared" si="3"/>
        <v>1.8514385260972004</v>
      </c>
      <c r="AD94">
        <f t="shared" si="4"/>
        <v>128.18417797496957</v>
      </c>
      <c r="AE94">
        <f>'IDT-1'!E94</f>
        <v>0</v>
      </c>
      <c r="AF94" s="26"/>
      <c r="AG94">
        <f t="shared" si="5"/>
        <v>128.18417797496957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1.1664000000000001</v>
      </c>
      <c r="E95">
        <f>GT_NG!S95</f>
        <v>1.2460233297985155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92.280256878194407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1.5209010000000001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69.59</v>
      </c>
      <c r="AB95" s="117">
        <f>-STOA!Q95</f>
        <v>0</v>
      </c>
      <c r="AC95">
        <f t="shared" si="3"/>
        <v>1.8142846155181505</v>
      </c>
      <c r="AD95">
        <f t="shared" si="4"/>
        <v>123.99929659247476</v>
      </c>
      <c r="AE95">
        <f>'IDT-1'!E95</f>
        <v>0</v>
      </c>
      <c r="AF95" s="26"/>
      <c r="AG95">
        <f t="shared" si="5"/>
        <v>123.99929659247476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1.1664000000000001</v>
      </c>
      <c r="E96">
        <f>GT_NG!S96</f>
        <v>1.2460233297985155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90.854315949191147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1.5209010000000001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69.59</v>
      </c>
      <c r="AB96" s="117">
        <f>-STOA!Q96</f>
        <v>0</v>
      </c>
      <c r="AC96">
        <f t="shared" si="3"/>
        <v>1.8017363353429219</v>
      </c>
      <c r="AD96">
        <f t="shared" si="4"/>
        <v>122.58590394364674</v>
      </c>
      <c r="AE96">
        <f>'IDT-1'!E96</f>
        <v>0</v>
      </c>
      <c r="AF96" s="26"/>
      <c r="AG96">
        <f t="shared" si="5"/>
        <v>122.58590394364674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1.1664000000000001</v>
      </c>
      <c r="E97">
        <f>GT_NG!S97</f>
        <v>1.2460233297985155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89.754320120456185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1.5209010000000001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1.7920563720500544</v>
      </c>
      <c r="AD97">
        <f t="shared" si="4"/>
        <v>121.49558807820465</v>
      </c>
      <c r="AE97">
        <f>'IDT-1'!E97</f>
        <v>0</v>
      </c>
      <c r="AF97" s="26"/>
      <c r="AG97">
        <f t="shared" si="5"/>
        <v>121.49558807820465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1.1664000000000001</v>
      </c>
      <c r="E98">
        <f>GT_NG!S98</f>
        <v>1.2460233297985155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88.077155434779598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1.5209010000000001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1.7772973228161004</v>
      </c>
      <c r="AD98">
        <f t="shared" si="4"/>
        <v>119.83318244176202</v>
      </c>
      <c r="AE98">
        <f>'IDT-1'!E98</f>
        <v>0</v>
      </c>
      <c r="AF98" s="26"/>
      <c r="AG98">
        <f t="shared" si="5"/>
        <v>119.83318244176202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3.8383390516915826E-2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3.640842490842493E-4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2.0824182259261415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5.1107971500000057E-2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1.6701600000000021</v>
      </c>
      <c r="AB99" s="117">
        <f t="shared" si="6"/>
        <v>0</v>
      </c>
      <c r="AC99">
        <f t="shared" si="6"/>
        <v>4.1069949182054373E-2</v>
      </c>
      <c r="AD99">
        <f t="shared" si="6"/>
        <v>3.5612643230100898</v>
      </c>
      <c r="AE99">
        <f t="shared" si="6"/>
        <v>0</v>
      </c>
      <c r="AG99">
        <f t="shared" si="6"/>
        <v>3.5612643230100898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-0.53</v>
      </c>
      <c r="AM99">
        <f t="shared" si="6"/>
        <v>0</v>
      </c>
      <c r="AN99">
        <f t="shared" si="6"/>
        <v>0</v>
      </c>
      <c r="AO99">
        <f t="shared" si="6"/>
        <v>0.26579499999999984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232</v>
      </c>
      <c r="C1" s="31">
        <v>44990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45057.43476851852</v>
      </c>
    </row>
    <row r="2" spans="1:18">
      <c r="A2" s="31">
        <v>45049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45049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7.3076923076923076E-3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0.11059230769230771</v>
      </c>
      <c r="AD3">
        <f>SUM(B3:AB3,AI3:AR3)-AC3</f>
        <v>12.456715384615386</v>
      </c>
      <c r="AE3">
        <f>'IDT-1'!D3</f>
        <v>0</v>
      </c>
      <c r="AF3" s="26"/>
      <c r="AG3">
        <f>SUM(AD3:AF3)</f>
        <v>12.456715384615386</v>
      </c>
      <c r="AI3" s="75">
        <f>PXIL!L3</f>
        <v>0</v>
      </c>
      <c r="AJ3" s="75">
        <f>PXIL!R3</f>
        <v>0</v>
      </c>
      <c r="AK3" s="75">
        <f>RTM_IEX!L3</f>
        <v>12.56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7.3076923076923076E-3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0.10636830769230771</v>
      </c>
      <c r="AD4">
        <f t="shared" ref="AD4:AD67" si="1">SUM(B4:AB4,AI4:AR4)-AC4</f>
        <v>11.980939384615386</v>
      </c>
      <c r="AE4">
        <f>'IDT-1'!D4</f>
        <v>0</v>
      </c>
      <c r="AF4" s="26"/>
      <c r="AG4">
        <f t="shared" ref="AG4:AG67" si="2">SUM(AD4:AF4)</f>
        <v>11.980939384615386</v>
      </c>
      <c r="AI4" s="75">
        <f>PXIL!L4</f>
        <v>0</v>
      </c>
      <c r="AJ4" s="75">
        <f>PXIL!R4</f>
        <v>0</v>
      </c>
      <c r="AK4" s="75">
        <f>RTM_IEX!L4</f>
        <v>12.08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9.6153846153846159E-3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0.1063886153846154</v>
      </c>
      <c r="AD5">
        <f t="shared" si="1"/>
        <v>11.98322676923077</v>
      </c>
      <c r="AE5">
        <f>'IDT-1'!D5</f>
        <v>0</v>
      </c>
      <c r="AF5" s="26"/>
      <c r="AG5">
        <f t="shared" si="2"/>
        <v>11.98322676923077</v>
      </c>
      <c r="AI5" s="75">
        <f>PXIL!L5</f>
        <v>0</v>
      </c>
      <c r="AJ5" s="75">
        <f>PXIL!R5</f>
        <v>0</v>
      </c>
      <c r="AK5" s="75">
        <f>RTM_IEX!L5</f>
        <v>12.08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9.6153846153846159E-3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0.1063886153846154</v>
      </c>
      <c r="AD6">
        <f t="shared" si="1"/>
        <v>11.98322676923077</v>
      </c>
      <c r="AE6">
        <f>'IDT-1'!D6</f>
        <v>0</v>
      </c>
      <c r="AF6" s="26"/>
      <c r="AG6">
        <f t="shared" si="2"/>
        <v>11.98322676923077</v>
      </c>
      <c r="AI6" s="75">
        <f>PXIL!L6</f>
        <v>0</v>
      </c>
      <c r="AJ6" s="75">
        <f>PXIL!R6</f>
        <v>0</v>
      </c>
      <c r="AK6" s="75">
        <f>RTM_IEX!L6</f>
        <v>12.08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9.6153846153846159E-3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0.1063886153846154</v>
      </c>
      <c r="AD7">
        <f t="shared" si="1"/>
        <v>11.98322676923077</v>
      </c>
      <c r="AE7">
        <f>'IDT-1'!D7</f>
        <v>0</v>
      </c>
      <c r="AF7" s="26"/>
      <c r="AG7">
        <f t="shared" si="2"/>
        <v>11.98322676923077</v>
      </c>
      <c r="AI7" s="75">
        <f>PXIL!L7</f>
        <v>0</v>
      </c>
      <c r="AJ7" s="75">
        <f>PXIL!R7</f>
        <v>0</v>
      </c>
      <c r="AK7" s="75">
        <f>RTM_IEX!L7</f>
        <v>12.08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9.6153846153846159E-3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0.1063886153846154</v>
      </c>
      <c r="AD8">
        <f t="shared" si="1"/>
        <v>11.98322676923077</v>
      </c>
      <c r="AE8">
        <f>'IDT-1'!D8</f>
        <v>0</v>
      </c>
      <c r="AF8" s="26"/>
      <c r="AG8">
        <f t="shared" si="2"/>
        <v>11.98322676923077</v>
      </c>
      <c r="AI8" s="75">
        <f>PXIL!L8</f>
        <v>0</v>
      </c>
      <c r="AJ8" s="75">
        <f>PXIL!R8</f>
        <v>0</v>
      </c>
      <c r="AK8" s="75">
        <f>RTM_IEX!L8</f>
        <v>12.08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9.6153846153846159E-3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0.1063886153846154</v>
      </c>
      <c r="AD9">
        <f t="shared" si="1"/>
        <v>11.98322676923077</v>
      </c>
      <c r="AE9">
        <f>'IDT-1'!D9</f>
        <v>0</v>
      </c>
      <c r="AF9" s="26"/>
      <c r="AG9">
        <f t="shared" si="2"/>
        <v>11.98322676923077</v>
      </c>
      <c r="AI9" s="75">
        <f>PXIL!L9</f>
        <v>0</v>
      </c>
      <c r="AJ9" s="75">
        <f>PXIL!R9</f>
        <v>0</v>
      </c>
      <c r="AK9" s="75">
        <f>RTM_IEX!L9</f>
        <v>12.08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9.6153846153846159E-3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0.1063886153846154</v>
      </c>
      <c r="AD10">
        <f t="shared" si="1"/>
        <v>11.98322676923077</v>
      </c>
      <c r="AE10">
        <f>'IDT-1'!D10</f>
        <v>0</v>
      </c>
      <c r="AF10" s="26"/>
      <c r="AG10">
        <f t="shared" si="2"/>
        <v>11.98322676923077</v>
      </c>
      <c r="AI10" s="75">
        <f>PXIL!L10</f>
        <v>0</v>
      </c>
      <c r="AJ10" s="75">
        <f>PXIL!R10</f>
        <v>0</v>
      </c>
      <c r="AK10" s="75">
        <f>RTM_IEX!L10</f>
        <v>12.08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9.6153846153846159E-3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0.10207661538461539</v>
      </c>
      <c r="AD11">
        <f t="shared" si="1"/>
        <v>11.49753876923077</v>
      </c>
      <c r="AE11">
        <f>'IDT-1'!D11</f>
        <v>0</v>
      </c>
      <c r="AF11" s="26"/>
      <c r="AG11">
        <f t="shared" si="2"/>
        <v>11.49753876923077</v>
      </c>
      <c r="AI11" s="75">
        <f>PXIL!L11</f>
        <v>0</v>
      </c>
      <c r="AJ11" s="75">
        <f>PXIL!R11</f>
        <v>0</v>
      </c>
      <c r="AK11" s="75">
        <f>RTM_IEX!L11</f>
        <v>11.59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9.6153846153846159E-3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0.1021646153846154</v>
      </c>
      <c r="AD12">
        <f t="shared" si="1"/>
        <v>11.50745076923077</v>
      </c>
      <c r="AE12">
        <f>'IDT-1'!D12</f>
        <v>0</v>
      </c>
      <c r="AF12" s="26"/>
      <c r="AG12">
        <f t="shared" si="2"/>
        <v>11.50745076923077</v>
      </c>
      <c r="AI12" s="75">
        <f>PXIL!L12</f>
        <v>0</v>
      </c>
      <c r="AJ12" s="75">
        <f>PXIL!R12</f>
        <v>0</v>
      </c>
      <c r="AK12" s="75">
        <f>RTM_IEX!L12</f>
        <v>11.6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9.6153846153846159E-3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0.10207661538461539</v>
      </c>
      <c r="AD13">
        <f t="shared" si="1"/>
        <v>11.49753876923077</v>
      </c>
      <c r="AE13">
        <f>'IDT-1'!D13</f>
        <v>0</v>
      </c>
      <c r="AF13" s="26"/>
      <c r="AG13">
        <f t="shared" si="2"/>
        <v>11.49753876923077</v>
      </c>
      <c r="AI13" s="75">
        <f>PXIL!L13</f>
        <v>0</v>
      </c>
      <c r="AJ13" s="75">
        <f>PXIL!R13</f>
        <v>0</v>
      </c>
      <c r="AK13" s="75">
        <f>RTM_IEX!L13</f>
        <v>11.59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9.6153846153846159E-3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0.10207661538461539</v>
      </c>
      <c r="AD14">
        <f t="shared" si="1"/>
        <v>11.49753876923077</v>
      </c>
      <c r="AE14">
        <f>'IDT-1'!D14</f>
        <v>0</v>
      </c>
      <c r="AF14" s="26"/>
      <c r="AG14">
        <f t="shared" si="2"/>
        <v>11.49753876923077</v>
      </c>
      <c r="AI14" s="75">
        <f>PXIL!L14</f>
        <v>0</v>
      </c>
      <c r="AJ14" s="75">
        <f>PXIL!R14</f>
        <v>0</v>
      </c>
      <c r="AK14" s="75">
        <f>RTM_IEX!L14</f>
        <v>11.59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9.6153846153846159E-3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0.1021646153846154</v>
      </c>
      <c r="AD15">
        <f t="shared" si="1"/>
        <v>11.50745076923077</v>
      </c>
      <c r="AE15">
        <f>'IDT-1'!D15</f>
        <v>0</v>
      </c>
      <c r="AF15" s="26"/>
      <c r="AG15">
        <f t="shared" si="2"/>
        <v>11.50745076923077</v>
      </c>
      <c r="AI15" s="75">
        <f>PXIL!L15</f>
        <v>0</v>
      </c>
      <c r="AJ15" s="75">
        <f>PXIL!R15</f>
        <v>0</v>
      </c>
      <c r="AK15" s="75">
        <f>RTM_IEX!L15</f>
        <v>11.6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9.6153846153846159E-3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0.1021646153846154</v>
      </c>
      <c r="AD16">
        <f t="shared" si="1"/>
        <v>11.50745076923077</v>
      </c>
      <c r="AE16">
        <f>'IDT-1'!D16</f>
        <v>0</v>
      </c>
      <c r="AF16" s="26"/>
      <c r="AG16">
        <f t="shared" si="2"/>
        <v>11.50745076923077</v>
      </c>
      <c r="AI16" s="75">
        <f>PXIL!L16</f>
        <v>0</v>
      </c>
      <c r="AJ16" s="75">
        <f>PXIL!R16</f>
        <v>0</v>
      </c>
      <c r="AK16" s="75">
        <f>RTM_IEX!L16</f>
        <v>11.6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9.6153846153846159E-3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0.1021646153846154</v>
      </c>
      <c r="AD17">
        <f t="shared" si="1"/>
        <v>11.50745076923077</v>
      </c>
      <c r="AE17">
        <f>'IDT-1'!D17</f>
        <v>0</v>
      </c>
      <c r="AF17" s="26"/>
      <c r="AG17">
        <f t="shared" si="2"/>
        <v>11.50745076923077</v>
      </c>
      <c r="AI17" s="75">
        <f>PXIL!L17</f>
        <v>0</v>
      </c>
      <c r="AJ17" s="75">
        <f>PXIL!R17</f>
        <v>0</v>
      </c>
      <c r="AK17" s="75">
        <f>RTM_IEX!L17</f>
        <v>11.6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9.6153846153846159E-3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0.1021646153846154</v>
      </c>
      <c r="AD18">
        <f t="shared" si="1"/>
        <v>11.50745076923077</v>
      </c>
      <c r="AE18">
        <f>'IDT-1'!D18</f>
        <v>0</v>
      </c>
      <c r="AF18" s="26"/>
      <c r="AG18">
        <f t="shared" si="2"/>
        <v>11.50745076923077</v>
      </c>
      <c r="AI18" s="75">
        <f>PXIL!L18</f>
        <v>0</v>
      </c>
      <c r="AJ18" s="75">
        <f>PXIL!R18</f>
        <v>0</v>
      </c>
      <c r="AK18" s="75">
        <f>RTM_IEX!L18</f>
        <v>11.6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9.6153846153846159E-3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0.1021646153846154</v>
      </c>
      <c r="AD19">
        <f t="shared" si="1"/>
        <v>11.50745076923077</v>
      </c>
      <c r="AE19">
        <f>'IDT-1'!D19</f>
        <v>0</v>
      </c>
      <c r="AF19" s="26"/>
      <c r="AG19">
        <f t="shared" si="2"/>
        <v>11.50745076923077</v>
      </c>
      <c r="AI19" s="75">
        <f>PXIL!L19</f>
        <v>0</v>
      </c>
      <c r="AJ19" s="75">
        <f>PXIL!R19</f>
        <v>0</v>
      </c>
      <c r="AK19" s="75">
        <f>RTM_IEX!L19</f>
        <v>11.6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9.6153846153846159E-3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0.1021646153846154</v>
      </c>
      <c r="AD20">
        <f t="shared" si="1"/>
        <v>11.50745076923077</v>
      </c>
      <c r="AE20">
        <f>'IDT-1'!D20</f>
        <v>0</v>
      </c>
      <c r="AF20" s="26"/>
      <c r="AG20">
        <f t="shared" si="2"/>
        <v>11.50745076923077</v>
      </c>
      <c r="AI20" s="75">
        <f>PXIL!L20</f>
        <v>0</v>
      </c>
      <c r="AJ20" s="75">
        <f>PXIL!R20</f>
        <v>0</v>
      </c>
      <c r="AK20" s="75">
        <f>RTM_IEX!L20</f>
        <v>11.6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9.6153846153846159E-3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0.1021646153846154</v>
      </c>
      <c r="AD21">
        <f t="shared" si="1"/>
        <v>11.50745076923077</v>
      </c>
      <c r="AE21">
        <f>'IDT-1'!D21</f>
        <v>0</v>
      </c>
      <c r="AF21" s="26"/>
      <c r="AG21">
        <f t="shared" si="2"/>
        <v>11.50745076923077</v>
      </c>
      <c r="AI21" s="75">
        <f>PXIL!L21</f>
        <v>0</v>
      </c>
      <c r="AJ21" s="75">
        <f>PXIL!R21</f>
        <v>0</v>
      </c>
      <c r="AK21" s="75">
        <f>RTM_IEX!L21</f>
        <v>11.6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9.6153846153846159E-3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0.1063886153846154</v>
      </c>
      <c r="AD22">
        <f t="shared" si="1"/>
        <v>11.98322676923077</v>
      </c>
      <c r="AE22">
        <f>'IDT-1'!D22</f>
        <v>0</v>
      </c>
      <c r="AF22" s="26"/>
      <c r="AG22">
        <f t="shared" si="2"/>
        <v>11.98322676923077</v>
      </c>
      <c r="AI22" s="75">
        <f>PXIL!L22</f>
        <v>0</v>
      </c>
      <c r="AJ22" s="75">
        <f>PXIL!R22</f>
        <v>0</v>
      </c>
      <c r="AK22" s="75">
        <f>RTM_IEX!L22</f>
        <v>12.08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9.6153846153846159E-3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0.11061261538461541</v>
      </c>
      <c r="AD23">
        <f t="shared" si="1"/>
        <v>12.45900276923077</v>
      </c>
      <c r="AE23">
        <f>'IDT-1'!D23</f>
        <v>0</v>
      </c>
      <c r="AF23" s="26"/>
      <c r="AG23">
        <f t="shared" si="2"/>
        <v>12.45900276923077</v>
      </c>
      <c r="AI23" s="75">
        <f>PXIL!L23</f>
        <v>0</v>
      </c>
      <c r="AJ23" s="75">
        <f>PXIL!R23</f>
        <v>0</v>
      </c>
      <c r="AK23" s="75">
        <f>RTM_IEX!L23</f>
        <v>12.56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9.6153846153846159E-3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0.1233726153846154</v>
      </c>
      <c r="AD24">
        <f t="shared" si="1"/>
        <v>13.896242769230769</v>
      </c>
      <c r="AE24">
        <f>'IDT-1'!D24</f>
        <v>0</v>
      </c>
      <c r="AF24" s="26"/>
      <c r="AG24">
        <f t="shared" si="2"/>
        <v>13.896242769230769</v>
      </c>
      <c r="AI24" s="75">
        <f>PXIL!L24</f>
        <v>0</v>
      </c>
      <c r="AJ24" s="75">
        <f>PXIL!R24</f>
        <v>0</v>
      </c>
      <c r="AK24" s="75">
        <f>RTM_IEX!L24</f>
        <v>14.01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9.6153846153846159E-3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0.13613261538461538</v>
      </c>
      <c r="AD25">
        <f t="shared" si="1"/>
        <v>15.33348276923077</v>
      </c>
      <c r="AE25">
        <f>'IDT-1'!D25</f>
        <v>0</v>
      </c>
      <c r="AF25" s="26"/>
      <c r="AG25">
        <f t="shared" si="2"/>
        <v>15.33348276923077</v>
      </c>
      <c r="AI25" s="75">
        <f>PXIL!L25</f>
        <v>0</v>
      </c>
      <c r="AJ25" s="75">
        <f>PXIL!R25</f>
        <v>0</v>
      </c>
      <c r="AK25" s="75">
        <f>RTM_IEX!L25</f>
        <v>15.46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9.6153846153846159E-3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0.15320461538461538</v>
      </c>
      <c r="AD26">
        <f t="shared" si="1"/>
        <v>17.256410769230765</v>
      </c>
      <c r="AE26">
        <f>'IDT-1'!D26</f>
        <v>0</v>
      </c>
      <c r="AF26" s="26"/>
      <c r="AG26">
        <f t="shared" si="2"/>
        <v>17.256410769230765</v>
      </c>
      <c r="AI26" s="75">
        <f>PXIL!L26</f>
        <v>0</v>
      </c>
      <c r="AJ26" s="75">
        <f>PXIL!R26</f>
        <v>0</v>
      </c>
      <c r="AK26" s="75">
        <f>RTM_IEX!L26</f>
        <v>17.399999999999999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9.6153846153846159E-3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0.16165261538461539</v>
      </c>
      <c r="AD27">
        <f t="shared" si="1"/>
        <v>18.207962769230768</v>
      </c>
      <c r="AE27">
        <f>'IDT-1'!D27</f>
        <v>0</v>
      </c>
      <c r="AF27" s="26"/>
      <c r="AG27">
        <f t="shared" si="2"/>
        <v>18.207962769230768</v>
      </c>
      <c r="AI27" s="75">
        <f>PXIL!L27</f>
        <v>0</v>
      </c>
      <c r="AJ27" s="75">
        <f>PXIL!R27</f>
        <v>0</v>
      </c>
      <c r="AK27" s="75">
        <f>RTM_IEX!L27</f>
        <v>18.36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9.6153846153846159E-3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0.16165261538461539</v>
      </c>
      <c r="AD28">
        <f t="shared" si="1"/>
        <v>18.207962769230768</v>
      </c>
      <c r="AE28">
        <f>'IDT-1'!D28</f>
        <v>0</v>
      </c>
      <c r="AF28" s="26"/>
      <c r="AG28">
        <f t="shared" si="2"/>
        <v>18.207962769230768</v>
      </c>
      <c r="AI28" s="75">
        <f>PXIL!L28</f>
        <v>0</v>
      </c>
      <c r="AJ28" s="75">
        <f>PXIL!R28</f>
        <v>0</v>
      </c>
      <c r="AK28" s="75">
        <f>RTM_IEX!L28</f>
        <v>18.36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9.6153846153846159E-3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0.15742861538461539</v>
      </c>
      <c r="AD29">
        <f t="shared" si="1"/>
        <v>17.732186769230768</v>
      </c>
      <c r="AE29">
        <f>'IDT-1'!D29</f>
        <v>0</v>
      </c>
      <c r="AF29" s="26"/>
      <c r="AG29">
        <f t="shared" si="2"/>
        <v>17.732186769230768</v>
      </c>
      <c r="AI29" s="75">
        <f>PXIL!L29</f>
        <v>0</v>
      </c>
      <c r="AJ29" s="75">
        <f>PXIL!R29</f>
        <v>0</v>
      </c>
      <c r="AK29" s="75">
        <f>RTM_IEX!L29</f>
        <v>17.88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9.6153846153846159E-3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0.15742861538461539</v>
      </c>
      <c r="AD30">
        <f t="shared" si="1"/>
        <v>17.732186769230768</v>
      </c>
      <c r="AE30">
        <f>'IDT-1'!D30</f>
        <v>0</v>
      </c>
      <c r="AF30" s="26"/>
      <c r="AG30">
        <f t="shared" si="2"/>
        <v>17.732186769230768</v>
      </c>
      <c r="AI30" s="75">
        <f>PXIL!L30</f>
        <v>0</v>
      </c>
      <c r="AJ30" s="75">
        <f>PXIL!R30</f>
        <v>0</v>
      </c>
      <c r="AK30" s="75">
        <f>RTM_IEX!L30</f>
        <v>17.88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9.6153846153846159E-3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0.15742861538461539</v>
      </c>
      <c r="AD31">
        <f t="shared" si="1"/>
        <v>17.732186769230768</v>
      </c>
      <c r="AE31">
        <f>'IDT-1'!D31</f>
        <v>0</v>
      </c>
      <c r="AF31" s="26"/>
      <c r="AG31">
        <f t="shared" si="2"/>
        <v>17.732186769230768</v>
      </c>
      <c r="AI31" s="75">
        <f>PXIL!L31</f>
        <v>0</v>
      </c>
      <c r="AJ31" s="75">
        <f>PXIL!R31</f>
        <v>0</v>
      </c>
      <c r="AK31" s="75">
        <f>RTM_IEX!L31</f>
        <v>17.88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9.6153846153846159E-3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0.16253261538461541</v>
      </c>
      <c r="AD32">
        <f t="shared" si="1"/>
        <v>18.307082769230767</v>
      </c>
      <c r="AE32">
        <f>'IDT-1'!D32</f>
        <v>0</v>
      </c>
      <c r="AF32" s="26"/>
      <c r="AG32">
        <f t="shared" si="2"/>
        <v>18.307082769230767</v>
      </c>
      <c r="AI32" s="75">
        <f>PXIL!L32</f>
        <v>0</v>
      </c>
      <c r="AJ32" s="75">
        <f>PXIL!R32</f>
        <v>0</v>
      </c>
      <c r="AK32" s="75">
        <f>RTM_IEX!L32</f>
        <v>18.36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9.6153846153846159E-3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0.1653486153846154</v>
      </c>
      <c r="AD33">
        <f t="shared" si="1"/>
        <v>18.624266769230768</v>
      </c>
      <c r="AE33">
        <f>'IDT-1'!D33</f>
        <v>0</v>
      </c>
      <c r="AF33" s="26"/>
      <c r="AG33">
        <f t="shared" si="2"/>
        <v>18.624266769230768</v>
      </c>
      <c r="AI33" s="75">
        <f>PXIL!L33</f>
        <v>0</v>
      </c>
      <c r="AJ33" s="75">
        <f>PXIL!R33</f>
        <v>0</v>
      </c>
      <c r="AK33" s="75">
        <f>RTM_IEX!L33</f>
        <v>18.36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9.6153846153846159E-3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0.16922061538461541</v>
      </c>
      <c r="AD34">
        <f t="shared" si="1"/>
        <v>19.060394769230768</v>
      </c>
      <c r="AE34">
        <f>'IDT-1'!D34</f>
        <v>0</v>
      </c>
      <c r="AF34" s="26"/>
      <c r="AG34">
        <f t="shared" si="2"/>
        <v>19.060394769230768</v>
      </c>
      <c r="AI34" s="75">
        <f>PXIL!L34</f>
        <v>0</v>
      </c>
      <c r="AJ34" s="75">
        <f>PXIL!R34</f>
        <v>0</v>
      </c>
      <c r="AK34" s="75">
        <f>RTM_IEX!L34</f>
        <v>18.36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9.6153846153846159E-3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0.16350061538461538</v>
      </c>
      <c r="AD35">
        <f t="shared" si="1"/>
        <v>18.416114769230767</v>
      </c>
      <c r="AE35">
        <f>'IDT-1'!D35</f>
        <v>0</v>
      </c>
      <c r="AF35" s="26"/>
      <c r="AG35">
        <f t="shared" si="2"/>
        <v>18.416114769230767</v>
      </c>
      <c r="AI35" s="75">
        <f>PXIL!L35</f>
        <v>0</v>
      </c>
      <c r="AJ35" s="75">
        <f>PXIL!R35</f>
        <v>0</v>
      </c>
      <c r="AK35" s="75">
        <f>RTM_IEX!L35</f>
        <v>17.399999999999999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9.6153846153846159E-3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0.16763661538461538</v>
      </c>
      <c r="AD36">
        <f t="shared" si="1"/>
        <v>18.881978769230766</v>
      </c>
      <c r="AE36">
        <f>'IDT-1'!D36</f>
        <v>0</v>
      </c>
      <c r="AF36" s="26"/>
      <c r="AG36">
        <f t="shared" si="2"/>
        <v>18.881978769230766</v>
      </c>
      <c r="AI36" s="75">
        <f>PXIL!L36</f>
        <v>0</v>
      </c>
      <c r="AJ36" s="75">
        <f>PXIL!R36</f>
        <v>0</v>
      </c>
      <c r="AK36" s="75">
        <f>RTM_IEX!L36</f>
        <v>17.399999999999999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9.6153846153846159E-3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0.17529261538461538</v>
      </c>
      <c r="AD37">
        <f t="shared" si="1"/>
        <v>19.744322769230767</v>
      </c>
      <c r="AE37">
        <f>'IDT-1'!D37</f>
        <v>0</v>
      </c>
      <c r="AF37" s="26"/>
      <c r="AG37">
        <f t="shared" si="2"/>
        <v>19.744322769230767</v>
      </c>
      <c r="AI37" s="75">
        <f>PXIL!L37</f>
        <v>0</v>
      </c>
      <c r="AJ37" s="75">
        <f>PXIL!R37</f>
        <v>0</v>
      </c>
      <c r="AK37" s="75">
        <f>RTM_IEX!L37</f>
        <v>17.399999999999999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9.6153846153846159E-3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0.17951661538461539</v>
      </c>
      <c r="AD38">
        <f t="shared" si="1"/>
        <v>20.22009876923077</v>
      </c>
      <c r="AE38">
        <f>'IDT-1'!D38</f>
        <v>0</v>
      </c>
      <c r="AF38" s="26"/>
      <c r="AG38">
        <f t="shared" si="2"/>
        <v>20.22009876923077</v>
      </c>
      <c r="AI38" s="75">
        <f>PXIL!L38</f>
        <v>0</v>
      </c>
      <c r="AJ38" s="75">
        <f>PXIL!R38</f>
        <v>0</v>
      </c>
      <c r="AK38" s="75">
        <f>RTM_IEX!L38</f>
        <v>17.399999999999999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9.6153846153846159E-3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0.1777566153846154</v>
      </c>
      <c r="AD39">
        <f t="shared" si="1"/>
        <v>20.021858769230768</v>
      </c>
      <c r="AE39">
        <f>'IDT-1'!D39</f>
        <v>0</v>
      </c>
      <c r="AF39" s="26"/>
      <c r="AG39">
        <f t="shared" si="2"/>
        <v>20.021858769230768</v>
      </c>
      <c r="AI39" s="75">
        <f>PXIL!L39</f>
        <v>0</v>
      </c>
      <c r="AJ39" s="75">
        <f>PXIL!R39</f>
        <v>0</v>
      </c>
      <c r="AK39" s="75">
        <f>RTM_IEX!L39</f>
        <v>16.43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9.6153846153846159E-3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0.17599661538461539</v>
      </c>
      <c r="AD40">
        <f t="shared" si="1"/>
        <v>19.823618769230769</v>
      </c>
      <c r="AE40">
        <f>'IDT-1'!D40</f>
        <v>0</v>
      </c>
      <c r="AF40" s="26"/>
      <c r="AG40">
        <f t="shared" si="2"/>
        <v>19.823618769230769</v>
      </c>
      <c r="AI40" s="75">
        <f>PXIL!L40</f>
        <v>0</v>
      </c>
      <c r="AJ40" s="75">
        <f>PXIL!R40</f>
        <v>0</v>
      </c>
      <c r="AK40" s="75">
        <f>RTM_IEX!L40</f>
        <v>15.46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9.6153846153846159E-3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4.7300000000000004</v>
      </c>
      <c r="AB41" s="117">
        <f>-STOA!R41</f>
        <v>0</v>
      </c>
      <c r="AC41">
        <f t="shared" si="0"/>
        <v>0.1777566153846154</v>
      </c>
      <c r="AD41">
        <f t="shared" si="1"/>
        <v>20.021858769230768</v>
      </c>
      <c r="AE41">
        <f>'IDT-1'!D41</f>
        <v>0</v>
      </c>
      <c r="AF41" s="26"/>
      <c r="AG41">
        <f t="shared" si="2"/>
        <v>20.021858769230768</v>
      </c>
      <c r="AI41" s="75">
        <f>PXIL!L41</f>
        <v>0</v>
      </c>
      <c r="AJ41" s="75">
        <f>PXIL!R41</f>
        <v>0</v>
      </c>
      <c r="AK41" s="75">
        <f>RTM_IEX!L41</f>
        <v>15.46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9.6153846153846159E-3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0.18198061538461541</v>
      </c>
      <c r="AD42">
        <f t="shared" si="1"/>
        <v>20.497634769230771</v>
      </c>
      <c r="AE42">
        <f>'IDT-1'!D42</f>
        <v>0</v>
      </c>
      <c r="AF42" s="26"/>
      <c r="AG42">
        <f t="shared" si="2"/>
        <v>20.497634769230771</v>
      </c>
      <c r="AI42" s="75">
        <f>PXIL!L42</f>
        <v>0</v>
      </c>
      <c r="AJ42" s="75">
        <f>PXIL!R42</f>
        <v>0</v>
      </c>
      <c r="AK42" s="75">
        <f>RTM_IEX!L42</f>
        <v>15.46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9.6153846153846159E-3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0.17687661538461541</v>
      </c>
      <c r="AD43">
        <f t="shared" si="1"/>
        <v>19.922738769230769</v>
      </c>
      <c r="AE43">
        <f>'IDT-1'!D43</f>
        <v>0</v>
      </c>
      <c r="AF43" s="26"/>
      <c r="AG43">
        <f t="shared" si="2"/>
        <v>19.922738769230769</v>
      </c>
      <c r="AI43" s="75">
        <f>PXIL!L43</f>
        <v>0</v>
      </c>
      <c r="AJ43" s="75">
        <f>PXIL!R43</f>
        <v>0</v>
      </c>
      <c r="AK43" s="75">
        <f>RTM_IEX!L43</f>
        <v>14.5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9.6153846153846159E-3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0.1777566153846154</v>
      </c>
      <c r="AD44">
        <f t="shared" si="1"/>
        <v>20.021858769230768</v>
      </c>
      <c r="AE44">
        <f>'IDT-1'!D44</f>
        <v>0</v>
      </c>
      <c r="AF44" s="26"/>
      <c r="AG44">
        <f t="shared" si="2"/>
        <v>20.021858769230768</v>
      </c>
      <c r="AI44" s="75">
        <f>PXIL!L44</f>
        <v>0</v>
      </c>
      <c r="AJ44" s="75">
        <f>PXIL!R44</f>
        <v>0</v>
      </c>
      <c r="AK44" s="75">
        <f>RTM_IEX!L44</f>
        <v>14.5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9.6153846153846159E-3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0.1777566153846154</v>
      </c>
      <c r="AD45">
        <f t="shared" si="1"/>
        <v>20.021858769230768</v>
      </c>
      <c r="AE45">
        <f>'IDT-1'!D45</f>
        <v>0</v>
      </c>
      <c r="AF45" s="26"/>
      <c r="AG45">
        <f t="shared" si="2"/>
        <v>20.021858769230768</v>
      </c>
      <c r="AI45" s="75">
        <f>PXIL!L45</f>
        <v>0</v>
      </c>
      <c r="AJ45" s="75">
        <f>PXIL!R45</f>
        <v>0</v>
      </c>
      <c r="AK45" s="75">
        <f>RTM_IEX!L45</f>
        <v>14.5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9.6153846153846159E-3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0.17344461538461539</v>
      </c>
      <c r="AD46">
        <f t="shared" si="1"/>
        <v>19.536170769230768</v>
      </c>
      <c r="AE46">
        <f>'IDT-1'!D46</f>
        <v>0</v>
      </c>
      <c r="AF46" s="26"/>
      <c r="AG46">
        <f t="shared" si="2"/>
        <v>19.536170769230768</v>
      </c>
      <c r="AI46" s="75">
        <f>PXIL!L46</f>
        <v>0</v>
      </c>
      <c r="AJ46" s="75">
        <f>PXIL!R46</f>
        <v>0</v>
      </c>
      <c r="AK46" s="75">
        <f>RTM_IEX!L46</f>
        <v>13.53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9.6153846153846159E-3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0.1802206153846154</v>
      </c>
      <c r="AD47">
        <f t="shared" si="1"/>
        <v>20.299394769230769</v>
      </c>
      <c r="AE47">
        <f>'IDT-1'!D47</f>
        <v>0</v>
      </c>
      <c r="AF47" s="26"/>
      <c r="AG47">
        <f t="shared" si="2"/>
        <v>20.299394769230769</v>
      </c>
      <c r="AI47" s="75">
        <f>PXIL!L47</f>
        <v>0</v>
      </c>
      <c r="AJ47" s="75">
        <f>PXIL!R47</f>
        <v>0</v>
      </c>
      <c r="AK47" s="75">
        <f>RTM_IEX!L47</f>
        <v>13.53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9.6153846153846159E-3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0.17344461538461542</v>
      </c>
      <c r="AD48">
        <f t="shared" si="1"/>
        <v>19.536170769230772</v>
      </c>
      <c r="AE48">
        <f>'IDT-1'!D48</f>
        <v>0</v>
      </c>
      <c r="AF48" s="26"/>
      <c r="AG48">
        <f t="shared" si="2"/>
        <v>19.536170769230772</v>
      </c>
      <c r="AI48" s="75">
        <f>PXIL!L48</f>
        <v>0</v>
      </c>
      <c r="AJ48" s="75">
        <f>PXIL!R48</f>
        <v>0</v>
      </c>
      <c r="AK48" s="75">
        <f>RTM_IEX!L48</f>
        <v>12.56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0.17925600000000003</v>
      </c>
      <c r="AD49">
        <f t="shared" si="1"/>
        <v>20.190744000000002</v>
      </c>
      <c r="AE49">
        <f>'IDT-1'!D49</f>
        <v>0</v>
      </c>
      <c r="AF49" s="26"/>
      <c r="AG49">
        <f t="shared" si="2"/>
        <v>20.190744000000002</v>
      </c>
      <c r="AI49" s="75">
        <f>PXIL!L49</f>
        <v>0</v>
      </c>
      <c r="AJ49" s="75">
        <f>PXIL!R49</f>
        <v>0</v>
      </c>
      <c r="AK49" s="75">
        <f>RTM_IEX!L49</f>
        <v>12.56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0.18101600000000001</v>
      </c>
      <c r="AD50">
        <f t="shared" si="1"/>
        <v>20.388984000000001</v>
      </c>
      <c r="AE50">
        <f>'IDT-1'!D50</f>
        <v>0</v>
      </c>
      <c r="AF50" s="26"/>
      <c r="AG50">
        <f t="shared" si="2"/>
        <v>20.388984000000001</v>
      </c>
      <c r="AI50" s="75">
        <f>PXIL!L50</f>
        <v>0</v>
      </c>
      <c r="AJ50" s="75">
        <f>PXIL!R50</f>
        <v>0</v>
      </c>
      <c r="AK50" s="75">
        <f>RTM_IEX!L50</f>
        <v>12.56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0.17336000000000001</v>
      </c>
      <c r="AD51">
        <f t="shared" si="1"/>
        <v>19.52664</v>
      </c>
      <c r="AE51">
        <f>'IDT-1'!D51</f>
        <v>0</v>
      </c>
      <c r="AF51" s="26"/>
      <c r="AG51">
        <f t="shared" si="2"/>
        <v>19.52664</v>
      </c>
      <c r="AI51" s="75">
        <f>PXIL!L51</f>
        <v>0</v>
      </c>
      <c r="AJ51" s="75">
        <f>PXIL!R51</f>
        <v>0</v>
      </c>
      <c r="AK51" s="75">
        <f>RTM_IEX!L51</f>
        <v>11.6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0.17424000000000001</v>
      </c>
      <c r="AD52">
        <f t="shared" si="1"/>
        <v>19.625759999999996</v>
      </c>
      <c r="AE52">
        <f>'IDT-1'!D52</f>
        <v>0</v>
      </c>
      <c r="AF52" s="26"/>
      <c r="AG52">
        <f t="shared" si="2"/>
        <v>19.625759999999996</v>
      </c>
      <c r="AI52" s="75">
        <f>PXIL!L52</f>
        <v>0</v>
      </c>
      <c r="AJ52" s="75">
        <f>PXIL!R52</f>
        <v>0</v>
      </c>
      <c r="AK52" s="75">
        <f>RTM_IEX!L52</f>
        <v>11.6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0.16649600000000003</v>
      </c>
      <c r="AD53">
        <f t="shared" si="1"/>
        <v>18.753504000000003</v>
      </c>
      <c r="AE53">
        <f>'IDT-1'!D53</f>
        <v>0</v>
      </c>
      <c r="AF53" s="26"/>
      <c r="AG53">
        <f t="shared" si="2"/>
        <v>18.753504000000003</v>
      </c>
      <c r="AI53" s="75">
        <f>PXIL!L53</f>
        <v>0</v>
      </c>
      <c r="AJ53" s="75">
        <f>PXIL!R53</f>
        <v>0</v>
      </c>
      <c r="AK53" s="75">
        <f>RTM_IEX!L53</f>
        <v>10.63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8.58</v>
      </c>
      <c r="AB54" s="117">
        <f>-STOA!R54</f>
        <v>0</v>
      </c>
      <c r="AC54">
        <f t="shared" si="0"/>
        <v>0.16904800000000003</v>
      </c>
      <c r="AD54">
        <f t="shared" si="1"/>
        <v>19.040952000000001</v>
      </c>
      <c r="AE54">
        <f>'IDT-1'!D54</f>
        <v>0</v>
      </c>
      <c r="AF54" s="26"/>
      <c r="AG54">
        <f t="shared" si="2"/>
        <v>19.040952000000001</v>
      </c>
      <c r="AI54" s="75">
        <f>PXIL!L54</f>
        <v>0</v>
      </c>
      <c r="AJ54" s="75">
        <f>PXIL!R54</f>
        <v>0</v>
      </c>
      <c r="AK54" s="75">
        <f>RTM_IEX!L54</f>
        <v>10.63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9.02</v>
      </c>
      <c r="AB55" s="117">
        <f>-STOA!R55</f>
        <v>0</v>
      </c>
      <c r="AC55">
        <f t="shared" si="0"/>
        <v>0.17292000000000002</v>
      </c>
      <c r="AD55">
        <f t="shared" si="1"/>
        <v>19.477079999999997</v>
      </c>
      <c r="AE55">
        <f>'IDT-1'!D55</f>
        <v>0</v>
      </c>
      <c r="AF55" s="26"/>
      <c r="AG55">
        <f t="shared" si="2"/>
        <v>19.477079999999997</v>
      </c>
      <c r="AI55" s="75">
        <f>PXIL!L55</f>
        <v>0</v>
      </c>
      <c r="AJ55" s="75">
        <f>PXIL!R55</f>
        <v>0</v>
      </c>
      <c r="AK55" s="75">
        <f>RTM_IEX!L55</f>
        <v>10.63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8.68</v>
      </c>
      <c r="AB56" s="117">
        <f>-STOA!R56</f>
        <v>0</v>
      </c>
      <c r="AC56">
        <f t="shared" si="0"/>
        <v>0.16992800000000002</v>
      </c>
      <c r="AD56">
        <f t="shared" si="1"/>
        <v>19.140072000000004</v>
      </c>
      <c r="AE56">
        <f>'IDT-1'!D56</f>
        <v>0</v>
      </c>
      <c r="AF56" s="26"/>
      <c r="AG56">
        <f t="shared" si="2"/>
        <v>19.140072000000004</v>
      </c>
      <c r="AI56" s="75">
        <f>PXIL!L56</f>
        <v>0</v>
      </c>
      <c r="AJ56" s="75">
        <f>PXIL!R56</f>
        <v>0</v>
      </c>
      <c r="AK56" s="75">
        <f>RTM_IEX!L56</f>
        <v>10.63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8.49</v>
      </c>
      <c r="AB57" s="117">
        <f>-STOA!R57</f>
        <v>0</v>
      </c>
      <c r="AC57">
        <f t="shared" si="0"/>
        <v>0.15980800000000001</v>
      </c>
      <c r="AD57">
        <f t="shared" si="1"/>
        <v>18.000191999999998</v>
      </c>
      <c r="AE57">
        <f>'IDT-1'!D57</f>
        <v>0</v>
      </c>
      <c r="AF57" s="26"/>
      <c r="AG57">
        <f t="shared" si="2"/>
        <v>18.000191999999998</v>
      </c>
      <c r="AI57" s="75">
        <f>PXIL!L57</f>
        <v>0</v>
      </c>
      <c r="AJ57" s="75">
        <f>PXIL!R57</f>
        <v>0</v>
      </c>
      <c r="AK57" s="75">
        <f>RTM_IEX!L57</f>
        <v>9.67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8.1999999999999993</v>
      </c>
      <c r="AB58" s="117">
        <f>-STOA!R58</f>
        <v>0</v>
      </c>
      <c r="AC58">
        <f t="shared" si="0"/>
        <v>0.15725600000000001</v>
      </c>
      <c r="AD58">
        <f t="shared" si="1"/>
        <v>17.712743999999997</v>
      </c>
      <c r="AE58">
        <f>'IDT-1'!D58</f>
        <v>0</v>
      </c>
      <c r="AF58" s="26"/>
      <c r="AG58">
        <f t="shared" si="2"/>
        <v>17.712743999999997</v>
      </c>
      <c r="AI58" s="75">
        <f>PXIL!L58</f>
        <v>0</v>
      </c>
      <c r="AJ58" s="75">
        <f>PXIL!R58</f>
        <v>0</v>
      </c>
      <c r="AK58" s="75">
        <f>RTM_IEX!L58</f>
        <v>9.67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</v>
      </c>
      <c r="AB59" s="117">
        <f>-STOA!R59</f>
        <v>0</v>
      </c>
      <c r="AC59">
        <f t="shared" si="0"/>
        <v>0.15637600000000001</v>
      </c>
      <c r="AD59">
        <f t="shared" si="1"/>
        <v>17.613623999999998</v>
      </c>
      <c r="AE59">
        <f>'IDT-1'!D59</f>
        <v>0</v>
      </c>
      <c r="AF59" s="26"/>
      <c r="AG59">
        <f t="shared" si="2"/>
        <v>17.613623999999998</v>
      </c>
      <c r="AI59" s="75">
        <f>PXIL!L59</f>
        <v>0</v>
      </c>
      <c r="AJ59" s="75">
        <f>PXIL!R59</f>
        <v>0</v>
      </c>
      <c r="AK59" s="75">
        <f>RTM_IEX!L59</f>
        <v>9.67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0.15593600000000002</v>
      </c>
      <c r="AD60">
        <f t="shared" si="1"/>
        <v>17.564063999999998</v>
      </c>
      <c r="AE60">
        <f>'IDT-1'!D60</f>
        <v>0</v>
      </c>
      <c r="AF60" s="26"/>
      <c r="AG60">
        <f t="shared" si="2"/>
        <v>17.564063999999998</v>
      </c>
      <c r="AI60" s="75">
        <f>PXIL!L60</f>
        <v>0</v>
      </c>
      <c r="AJ60" s="75">
        <f>PXIL!R60</f>
        <v>0</v>
      </c>
      <c r="AK60" s="75">
        <f>RTM_IEX!L60</f>
        <v>9.67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7.91</v>
      </c>
      <c r="AB61" s="117">
        <f>-STOA!R61</f>
        <v>0</v>
      </c>
      <c r="AC61">
        <f t="shared" si="0"/>
        <v>0.15470400000000001</v>
      </c>
      <c r="AD61">
        <f t="shared" si="1"/>
        <v>17.425295999999999</v>
      </c>
      <c r="AE61">
        <f>'IDT-1'!D61</f>
        <v>0</v>
      </c>
      <c r="AF61" s="26"/>
      <c r="AG61">
        <f t="shared" si="2"/>
        <v>17.425295999999999</v>
      </c>
      <c r="AI61" s="75">
        <f>PXIL!L61</f>
        <v>0</v>
      </c>
      <c r="AJ61" s="75">
        <f>PXIL!R61</f>
        <v>0</v>
      </c>
      <c r="AK61" s="75">
        <f>RTM_IEX!L61</f>
        <v>9.67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0.145288</v>
      </c>
      <c r="AD62">
        <f t="shared" si="1"/>
        <v>16.364711999999997</v>
      </c>
      <c r="AE62">
        <f>'IDT-1'!D62</f>
        <v>0</v>
      </c>
      <c r="AF62" s="26"/>
      <c r="AG62">
        <f t="shared" si="2"/>
        <v>16.364711999999997</v>
      </c>
      <c r="AI62" s="75">
        <f>PXIL!L62</f>
        <v>0</v>
      </c>
      <c r="AJ62" s="75">
        <f>PXIL!R62</f>
        <v>0</v>
      </c>
      <c r="AK62" s="75">
        <f>RTM_IEX!L62</f>
        <v>8.6999999999999993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7.76</v>
      </c>
      <c r="AB63" s="117">
        <f>-STOA!R63</f>
        <v>0</v>
      </c>
      <c r="AC63">
        <f t="shared" si="0"/>
        <v>0.12786400000000001</v>
      </c>
      <c r="AD63">
        <f t="shared" si="1"/>
        <v>14.402135999999999</v>
      </c>
      <c r="AE63">
        <f>'IDT-1'!D63</f>
        <v>0</v>
      </c>
      <c r="AF63" s="26"/>
      <c r="AG63">
        <f t="shared" si="2"/>
        <v>14.402135999999999</v>
      </c>
      <c r="AI63" s="75">
        <f>PXIL!L63</f>
        <v>0</v>
      </c>
      <c r="AJ63" s="75">
        <f>PXIL!R63</f>
        <v>0</v>
      </c>
      <c r="AK63" s="75">
        <f>RTM_IEX!L63</f>
        <v>6.77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7.72</v>
      </c>
      <c r="AB64" s="117">
        <f>-STOA!R64</f>
        <v>0</v>
      </c>
      <c r="AC64">
        <f t="shared" si="0"/>
        <v>0.118976</v>
      </c>
      <c r="AD64">
        <f t="shared" si="1"/>
        <v>13.401024</v>
      </c>
      <c r="AE64">
        <f>'IDT-1'!D64</f>
        <v>0</v>
      </c>
      <c r="AF64" s="26"/>
      <c r="AG64">
        <f t="shared" si="2"/>
        <v>13.401024</v>
      </c>
      <c r="AI64" s="75">
        <f>PXIL!L64</f>
        <v>0</v>
      </c>
      <c r="AJ64" s="75">
        <f>PXIL!R64</f>
        <v>0</v>
      </c>
      <c r="AK64" s="75">
        <f>RTM_IEX!L64</f>
        <v>5.8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0.11985599999999999</v>
      </c>
      <c r="AD65">
        <f t="shared" si="1"/>
        <v>13.500143999999999</v>
      </c>
      <c r="AE65">
        <f>'IDT-1'!D65</f>
        <v>0</v>
      </c>
      <c r="AF65" s="26"/>
      <c r="AG65">
        <f t="shared" si="2"/>
        <v>13.500143999999999</v>
      </c>
      <c r="AI65" s="75">
        <f>PXIL!L65</f>
        <v>0</v>
      </c>
      <c r="AJ65" s="75">
        <f>PXIL!R65</f>
        <v>0</v>
      </c>
      <c r="AK65" s="75">
        <f>RTM_IEX!L65</f>
        <v>6.77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0.121528</v>
      </c>
      <c r="AD66">
        <f t="shared" si="1"/>
        <v>13.688472000000001</v>
      </c>
      <c r="AE66">
        <f>'IDT-1'!D66</f>
        <v>0</v>
      </c>
      <c r="AF66" s="26"/>
      <c r="AG66">
        <f t="shared" si="2"/>
        <v>13.688472000000001</v>
      </c>
      <c r="AI66" s="75">
        <f>PXIL!L66</f>
        <v>0</v>
      </c>
      <c r="AJ66" s="75">
        <f>PXIL!R66</f>
        <v>0</v>
      </c>
      <c r="AK66" s="75">
        <f>RTM_IEX!L66</f>
        <v>7.73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0.11809600000000001</v>
      </c>
      <c r="AD67">
        <f t="shared" si="1"/>
        <v>13.301904000000002</v>
      </c>
      <c r="AE67">
        <f>'IDT-1'!D67</f>
        <v>0</v>
      </c>
      <c r="AF67" s="26"/>
      <c r="AG67">
        <f t="shared" si="2"/>
        <v>13.301904000000002</v>
      </c>
      <c r="AI67" s="75">
        <f>PXIL!L67</f>
        <v>0</v>
      </c>
      <c r="AJ67" s="75">
        <f>PXIL!R67</f>
        <v>0</v>
      </c>
      <c r="AK67" s="75">
        <f>RTM_IEX!L67</f>
        <v>7.73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0.12839200000000001</v>
      </c>
      <c r="AD68">
        <f t="shared" ref="AD68:AD98" si="4">SUM(B68:AB68,AI68:AR68)-AC68</f>
        <v>14.461608</v>
      </c>
      <c r="AE68">
        <f>'IDT-1'!D68</f>
        <v>0</v>
      </c>
      <c r="AF68" s="26"/>
      <c r="AG68">
        <f t="shared" ref="AG68:AG98" si="5">SUM(AD68:AF68)</f>
        <v>14.461608</v>
      </c>
      <c r="AI68" s="75">
        <f>PXIL!L68</f>
        <v>0</v>
      </c>
      <c r="AJ68" s="75">
        <f>PXIL!R68</f>
        <v>0</v>
      </c>
      <c r="AK68" s="75">
        <f>RTM_IEX!L68</f>
        <v>9.67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0.14027200000000001</v>
      </c>
      <c r="AD69">
        <f t="shared" si="4"/>
        <v>15.799728</v>
      </c>
      <c r="AE69">
        <f>'IDT-1'!D69</f>
        <v>0</v>
      </c>
      <c r="AF69" s="26"/>
      <c r="AG69">
        <f t="shared" si="5"/>
        <v>15.799728</v>
      </c>
      <c r="AI69" s="75">
        <f>PXIL!L69</f>
        <v>0</v>
      </c>
      <c r="AJ69" s="75">
        <f>PXIL!R69</f>
        <v>0</v>
      </c>
      <c r="AK69" s="75">
        <f>RTM_IEX!L69</f>
        <v>11.6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0.13261600000000001</v>
      </c>
      <c r="AD70">
        <f t="shared" si="4"/>
        <v>14.937384</v>
      </c>
      <c r="AE70">
        <f>'IDT-1'!D70</f>
        <v>0</v>
      </c>
      <c r="AF70" s="26"/>
      <c r="AG70">
        <f t="shared" si="5"/>
        <v>14.937384</v>
      </c>
      <c r="AI70" s="75">
        <f>PXIL!L70</f>
        <v>0</v>
      </c>
      <c r="AJ70" s="75">
        <f>PXIL!R70</f>
        <v>0</v>
      </c>
      <c r="AK70" s="75">
        <f>RTM_IEX!L70</f>
        <v>11.6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0.13340800000000003</v>
      </c>
      <c r="AD71">
        <f t="shared" si="4"/>
        <v>15.026592000000001</v>
      </c>
      <c r="AE71">
        <f>'IDT-1'!D71</f>
        <v>0</v>
      </c>
      <c r="AF71" s="26"/>
      <c r="AG71">
        <f t="shared" si="5"/>
        <v>15.026592000000001</v>
      </c>
      <c r="AI71" s="75">
        <f>PXIL!L71</f>
        <v>0</v>
      </c>
      <c r="AJ71" s="75">
        <f>PXIL!R71</f>
        <v>0</v>
      </c>
      <c r="AK71" s="75">
        <f>RTM_IEX!L71</f>
        <v>12.56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0.12496000000000002</v>
      </c>
      <c r="AD72">
        <f t="shared" si="4"/>
        <v>14.075040000000001</v>
      </c>
      <c r="AE72">
        <f>'IDT-1'!D72</f>
        <v>0</v>
      </c>
      <c r="AF72" s="26"/>
      <c r="AG72">
        <f t="shared" si="5"/>
        <v>14.075040000000001</v>
      </c>
      <c r="AI72" s="75">
        <f>PXIL!L72</f>
        <v>0</v>
      </c>
      <c r="AJ72" s="75">
        <f>PXIL!R72</f>
        <v>0</v>
      </c>
      <c r="AK72" s="75">
        <f>RTM_IEX!L72</f>
        <v>12.56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0.12672</v>
      </c>
      <c r="AD73">
        <f t="shared" si="4"/>
        <v>14.273279999999998</v>
      </c>
      <c r="AE73">
        <f>'IDT-1'!D73</f>
        <v>0</v>
      </c>
      <c r="AF73" s="26"/>
      <c r="AG73">
        <f t="shared" si="5"/>
        <v>14.273279999999998</v>
      </c>
      <c r="AI73" s="75">
        <f>PXIL!L73</f>
        <v>0</v>
      </c>
      <c r="AJ73" s="75">
        <f>PXIL!R73</f>
        <v>0</v>
      </c>
      <c r="AK73" s="75">
        <f>RTM_IEX!L73</f>
        <v>13.53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0.12944800000000001</v>
      </c>
      <c r="AD74">
        <f t="shared" si="4"/>
        <v>14.580552000000001</v>
      </c>
      <c r="AE74">
        <f>'IDT-1'!D74</f>
        <v>0</v>
      </c>
      <c r="AF74" s="26"/>
      <c r="AG74">
        <f t="shared" si="5"/>
        <v>14.580552000000001</v>
      </c>
      <c r="AI74" s="75">
        <f>PXIL!L74</f>
        <v>0</v>
      </c>
      <c r="AJ74" s="75">
        <f>PXIL!R74</f>
        <v>0</v>
      </c>
      <c r="AK74" s="75">
        <f>RTM_IEX!L74</f>
        <v>14.5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0.119064</v>
      </c>
      <c r="AD75">
        <f t="shared" si="4"/>
        <v>13.410936</v>
      </c>
      <c r="AE75">
        <f>'IDT-1'!D75</f>
        <v>0</v>
      </c>
      <c r="AF75" s="26"/>
      <c r="AG75">
        <f t="shared" si="5"/>
        <v>13.410936</v>
      </c>
      <c r="AI75" s="75">
        <f>PXIL!L75</f>
        <v>0</v>
      </c>
      <c r="AJ75" s="75">
        <f>PXIL!R75</f>
        <v>0</v>
      </c>
      <c r="AK75" s="75">
        <f>RTM_IEX!L75</f>
        <v>13.53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0.119064</v>
      </c>
      <c r="AD76">
        <f t="shared" si="4"/>
        <v>13.410936</v>
      </c>
      <c r="AE76">
        <f>'IDT-1'!D76</f>
        <v>0</v>
      </c>
      <c r="AF76" s="26"/>
      <c r="AG76">
        <f t="shared" si="5"/>
        <v>13.410936</v>
      </c>
      <c r="AI76" s="75">
        <f>PXIL!L76</f>
        <v>0</v>
      </c>
      <c r="AJ76" s="75">
        <f>PXIL!R76</f>
        <v>0</v>
      </c>
      <c r="AK76" s="75">
        <f>RTM_IEX!L76</f>
        <v>13.53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0.119064</v>
      </c>
      <c r="AD77">
        <f t="shared" si="4"/>
        <v>13.410936</v>
      </c>
      <c r="AE77">
        <f>'IDT-1'!D77</f>
        <v>0</v>
      </c>
      <c r="AF77" s="26"/>
      <c r="AG77">
        <f t="shared" si="5"/>
        <v>13.410936</v>
      </c>
      <c r="AI77" s="75">
        <f>PXIL!L77</f>
        <v>0</v>
      </c>
      <c r="AJ77" s="75">
        <f>PXIL!R77</f>
        <v>0</v>
      </c>
      <c r="AK77" s="75">
        <f>RTM_IEX!L77</f>
        <v>13.53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0.119064</v>
      </c>
      <c r="AD78">
        <f t="shared" si="4"/>
        <v>13.410936</v>
      </c>
      <c r="AE78">
        <f>'IDT-1'!D78</f>
        <v>0</v>
      </c>
      <c r="AF78" s="26"/>
      <c r="AG78">
        <f t="shared" si="5"/>
        <v>13.410936</v>
      </c>
      <c r="AI78" s="75">
        <f>PXIL!L78</f>
        <v>0</v>
      </c>
      <c r="AJ78" s="75">
        <f>PXIL!R78</f>
        <v>0</v>
      </c>
      <c r="AK78" s="75">
        <f>RTM_IEX!L78</f>
        <v>13.53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0.12760000000000002</v>
      </c>
      <c r="AD79">
        <f t="shared" si="4"/>
        <v>14.372400000000001</v>
      </c>
      <c r="AE79">
        <f>'IDT-1'!D79</f>
        <v>0</v>
      </c>
      <c r="AF79" s="26"/>
      <c r="AG79">
        <f t="shared" si="5"/>
        <v>14.372400000000001</v>
      </c>
      <c r="AI79" s="75">
        <f>PXIL!L79</f>
        <v>0</v>
      </c>
      <c r="AJ79" s="75">
        <f>PXIL!R79</f>
        <v>0</v>
      </c>
      <c r="AK79" s="75">
        <f>RTM_IEX!L79</f>
        <v>14.5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0.12760000000000002</v>
      </c>
      <c r="AD80">
        <f t="shared" si="4"/>
        <v>14.372400000000001</v>
      </c>
      <c r="AE80">
        <f>'IDT-1'!D80</f>
        <v>0</v>
      </c>
      <c r="AF80" s="26"/>
      <c r="AG80">
        <f t="shared" si="5"/>
        <v>14.372400000000001</v>
      </c>
      <c r="AI80" s="75">
        <f>PXIL!L80</f>
        <v>0</v>
      </c>
      <c r="AJ80" s="75">
        <f>PXIL!R80</f>
        <v>0</v>
      </c>
      <c r="AK80" s="75">
        <f>RTM_IEX!L80</f>
        <v>14.5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0.14036000000000001</v>
      </c>
      <c r="AD81">
        <f t="shared" si="4"/>
        <v>15.80964</v>
      </c>
      <c r="AE81">
        <f>'IDT-1'!D81</f>
        <v>0</v>
      </c>
      <c r="AF81" s="26"/>
      <c r="AG81">
        <f t="shared" si="5"/>
        <v>15.80964</v>
      </c>
      <c r="AI81" s="75">
        <f>PXIL!L81</f>
        <v>0</v>
      </c>
      <c r="AJ81" s="75">
        <f>PXIL!R81</f>
        <v>0</v>
      </c>
      <c r="AK81" s="75">
        <f>RTM_IEX!L81</f>
        <v>15.95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0.14203200000000002</v>
      </c>
      <c r="AD82">
        <f t="shared" si="4"/>
        <v>15.997968</v>
      </c>
      <c r="AE82">
        <f>'IDT-1'!D82</f>
        <v>0</v>
      </c>
      <c r="AF82" s="26"/>
      <c r="AG82">
        <f t="shared" si="5"/>
        <v>15.997968</v>
      </c>
      <c r="AI82" s="75">
        <f>PXIL!L82</f>
        <v>0</v>
      </c>
      <c r="AJ82" s="75">
        <f>PXIL!R82</f>
        <v>0</v>
      </c>
      <c r="AK82" s="75">
        <f>RTM_IEX!L82</f>
        <v>16.14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0.14203200000000002</v>
      </c>
      <c r="AD83">
        <f t="shared" si="4"/>
        <v>15.997968</v>
      </c>
      <c r="AE83">
        <f>'IDT-1'!D83</f>
        <v>0</v>
      </c>
      <c r="AF83" s="26"/>
      <c r="AG83">
        <f t="shared" si="5"/>
        <v>15.997968</v>
      </c>
      <c r="AI83" s="75">
        <f>PXIL!L83</f>
        <v>0</v>
      </c>
      <c r="AJ83" s="75">
        <f>PXIL!R83</f>
        <v>0</v>
      </c>
      <c r="AK83" s="75">
        <f>RTM_IEX!L83</f>
        <v>16.14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0.14036000000000001</v>
      </c>
      <c r="AD84">
        <f t="shared" si="4"/>
        <v>15.80964</v>
      </c>
      <c r="AE84">
        <f>'IDT-1'!D84</f>
        <v>0</v>
      </c>
      <c r="AF84" s="26"/>
      <c r="AG84">
        <f t="shared" si="5"/>
        <v>15.80964</v>
      </c>
      <c r="AI84" s="75">
        <f>PXIL!L84</f>
        <v>0</v>
      </c>
      <c r="AJ84" s="75">
        <f>PXIL!R84</f>
        <v>0</v>
      </c>
      <c r="AK84" s="75">
        <f>RTM_IEX!L84</f>
        <v>15.95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0.13692800000000002</v>
      </c>
      <c r="AD85">
        <f t="shared" si="4"/>
        <v>15.423072000000001</v>
      </c>
      <c r="AE85">
        <f>'IDT-1'!D85</f>
        <v>0</v>
      </c>
      <c r="AF85" s="26"/>
      <c r="AG85">
        <f t="shared" si="5"/>
        <v>15.423072000000001</v>
      </c>
      <c r="AI85" s="75">
        <f>PXIL!L85</f>
        <v>0</v>
      </c>
      <c r="AJ85" s="75">
        <f>PXIL!R85</f>
        <v>0</v>
      </c>
      <c r="AK85" s="75">
        <f>RTM_IEX!L85</f>
        <v>15.56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0.13270400000000002</v>
      </c>
      <c r="AD86">
        <f t="shared" si="4"/>
        <v>14.947296</v>
      </c>
      <c r="AE86">
        <f>'IDT-1'!D86</f>
        <v>0</v>
      </c>
      <c r="AF86" s="26"/>
      <c r="AG86">
        <f t="shared" si="5"/>
        <v>14.947296</v>
      </c>
      <c r="AI86" s="75">
        <f>PXIL!L86</f>
        <v>0</v>
      </c>
      <c r="AJ86" s="75">
        <f>PXIL!R86</f>
        <v>0</v>
      </c>
      <c r="AK86" s="75">
        <f>RTM_IEX!L86</f>
        <v>15.08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0.12839200000000001</v>
      </c>
      <c r="AD87">
        <f t="shared" si="4"/>
        <v>14.461608</v>
      </c>
      <c r="AE87">
        <f>'IDT-1'!D87</f>
        <v>0</v>
      </c>
      <c r="AF87" s="26"/>
      <c r="AG87">
        <f t="shared" si="5"/>
        <v>14.461608</v>
      </c>
      <c r="AI87" s="75">
        <f>PXIL!L87</f>
        <v>0</v>
      </c>
      <c r="AJ87" s="75">
        <f>PXIL!R87</f>
        <v>0</v>
      </c>
      <c r="AK87" s="75">
        <f>RTM_IEX!L87</f>
        <v>14.59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0.12328800000000001</v>
      </c>
      <c r="AD88">
        <f t="shared" si="4"/>
        <v>13.886711999999999</v>
      </c>
      <c r="AE88">
        <f>'IDT-1'!D88</f>
        <v>0</v>
      </c>
      <c r="AF88" s="26"/>
      <c r="AG88">
        <f t="shared" si="5"/>
        <v>13.886711999999999</v>
      </c>
      <c r="AI88" s="75">
        <f>PXIL!L88</f>
        <v>0</v>
      </c>
      <c r="AJ88" s="75">
        <f>PXIL!R88</f>
        <v>0</v>
      </c>
      <c r="AK88" s="75">
        <f>RTM_IEX!L88</f>
        <v>14.01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0.119064</v>
      </c>
      <c r="AD89">
        <f t="shared" si="4"/>
        <v>13.410936</v>
      </c>
      <c r="AE89">
        <f>'IDT-1'!D89</f>
        <v>0</v>
      </c>
      <c r="AF89" s="26"/>
      <c r="AG89">
        <f t="shared" si="5"/>
        <v>13.410936</v>
      </c>
      <c r="AI89" s="75">
        <f>PXIL!L89</f>
        <v>0</v>
      </c>
      <c r="AJ89" s="75">
        <f>PXIL!R89</f>
        <v>0</v>
      </c>
      <c r="AK89" s="75">
        <f>RTM_IEX!L89</f>
        <v>13.53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0.11484000000000001</v>
      </c>
      <c r="AD90">
        <f t="shared" si="4"/>
        <v>12.935160000000002</v>
      </c>
      <c r="AE90">
        <f>'IDT-1'!D90</f>
        <v>0</v>
      </c>
      <c r="AF90" s="26"/>
      <c r="AG90">
        <f t="shared" si="5"/>
        <v>12.935160000000002</v>
      </c>
      <c r="AI90" s="75">
        <f>PXIL!L90</f>
        <v>0</v>
      </c>
      <c r="AJ90" s="75">
        <f>PXIL!R90</f>
        <v>0</v>
      </c>
      <c r="AK90" s="75">
        <f>RTM_IEX!L90</f>
        <v>13.05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0.10885599999999999</v>
      </c>
      <c r="AD91">
        <f t="shared" si="4"/>
        <v>12.261144</v>
      </c>
      <c r="AE91">
        <f>'IDT-1'!D91</f>
        <v>0</v>
      </c>
      <c r="AF91" s="26"/>
      <c r="AG91">
        <f t="shared" si="5"/>
        <v>12.261144</v>
      </c>
      <c r="AI91" s="75">
        <f>PXIL!L91</f>
        <v>0</v>
      </c>
      <c r="AJ91" s="75">
        <f>PXIL!R91</f>
        <v>0</v>
      </c>
      <c r="AK91" s="75">
        <f>RTM_IEX!L91</f>
        <v>12.37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0.105424</v>
      </c>
      <c r="AD92">
        <f t="shared" si="4"/>
        <v>11.874576000000001</v>
      </c>
      <c r="AE92">
        <f>'IDT-1'!D92</f>
        <v>0</v>
      </c>
      <c r="AF92" s="26"/>
      <c r="AG92">
        <f t="shared" si="5"/>
        <v>11.874576000000001</v>
      </c>
      <c r="AI92" s="75">
        <f>PXIL!L92</f>
        <v>0</v>
      </c>
      <c r="AJ92" s="75">
        <f>PXIL!R92</f>
        <v>0</v>
      </c>
      <c r="AK92" s="75">
        <f>RTM_IEX!L92</f>
        <v>11.98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0.10208</v>
      </c>
      <c r="AD93">
        <f t="shared" si="4"/>
        <v>11.497919999999999</v>
      </c>
      <c r="AE93">
        <f>'IDT-1'!D93</f>
        <v>0</v>
      </c>
      <c r="AF93" s="26"/>
      <c r="AG93">
        <f t="shared" si="5"/>
        <v>11.497919999999999</v>
      </c>
      <c r="AI93" s="75">
        <f>PXIL!L93</f>
        <v>0</v>
      </c>
      <c r="AJ93" s="75">
        <f>PXIL!R93</f>
        <v>0</v>
      </c>
      <c r="AK93" s="75">
        <f>RTM_IEX!L93</f>
        <v>11.6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9.8648000000000013E-2</v>
      </c>
      <c r="AD94">
        <f t="shared" si="4"/>
        <v>11.111352</v>
      </c>
      <c r="AE94">
        <f>'IDT-1'!D94</f>
        <v>0</v>
      </c>
      <c r="AF94" s="26"/>
      <c r="AG94">
        <f t="shared" si="5"/>
        <v>11.111352</v>
      </c>
      <c r="AI94" s="75">
        <f>PXIL!L94</f>
        <v>0</v>
      </c>
      <c r="AJ94" s="75">
        <f>PXIL!R94</f>
        <v>0</v>
      </c>
      <c r="AK94" s="75">
        <f>RTM_IEX!L94</f>
        <v>11.21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9.4424000000000008E-2</v>
      </c>
      <c r="AD95">
        <f t="shared" si="4"/>
        <v>10.635576</v>
      </c>
      <c r="AE95">
        <f>'IDT-1'!D95</f>
        <v>0</v>
      </c>
      <c r="AF95" s="26"/>
      <c r="AG95">
        <f t="shared" si="5"/>
        <v>10.635576</v>
      </c>
      <c r="AI95" s="75">
        <f>PXIL!L95</f>
        <v>0</v>
      </c>
      <c r="AJ95" s="75">
        <f>PXIL!R95</f>
        <v>0</v>
      </c>
      <c r="AK95" s="75">
        <f>RTM_IEX!L95</f>
        <v>10.73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9.0112000000000012E-2</v>
      </c>
      <c r="AD96">
        <f t="shared" si="4"/>
        <v>10.149888000000001</v>
      </c>
      <c r="AE96">
        <f>'IDT-1'!D96</f>
        <v>0</v>
      </c>
      <c r="AF96" s="26"/>
      <c r="AG96">
        <f t="shared" si="5"/>
        <v>10.149888000000001</v>
      </c>
      <c r="AI96" s="75">
        <f>PXIL!L96</f>
        <v>0</v>
      </c>
      <c r="AJ96" s="75">
        <f>PXIL!R96</f>
        <v>0</v>
      </c>
      <c r="AK96" s="75">
        <f>RTM_IEX!L96</f>
        <v>10.24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8.8440000000000005E-2</v>
      </c>
      <c r="AD97">
        <f t="shared" si="4"/>
        <v>9.9615600000000004</v>
      </c>
      <c r="AE97">
        <f>'IDT-1'!D97</f>
        <v>0</v>
      </c>
      <c r="AF97" s="26"/>
      <c r="AG97">
        <f t="shared" si="5"/>
        <v>9.9615600000000004</v>
      </c>
      <c r="AI97" s="75">
        <f>PXIL!L97</f>
        <v>0</v>
      </c>
      <c r="AJ97" s="75">
        <f>PXIL!R97</f>
        <v>0</v>
      </c>
      <c r="AK97" s="75">
        <f>RTM_IEX!L97</f>
        <v>10.050000000000001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8.5008E-2</v>
      </c>
      <c r="AD98">
        <f t="shared" si="4"/>
        <v>9.5749919999999999</v>
      </c>
      <c r="AE98">
        <f>'IDT-1'!D98</f>
        <v>0</v>
      </c>
      <c r="AF98" s="26"/>
      <c r="AG98">
        <f t="shared" si="5"/>
        <v>9.5749919999999999</v>
      </c>
      <c r="AI98" s="75">
        <f>PXIL!L98</f>
        <v>0</v>
      </c>
      <c r="AJ98" s="75">
        <f>PXIL!R98</f>
        <v>0</v>
      </c>
      <c r="AK98" s="75">
        <f>RTM_IEX!L98</f>
        <v>9.66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1.09423076923077E-4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5.8134999999999999E-2</v>
      </c>
      <c r="AB99" s="117">
        <f t="shared" si="6"/>
        <v>0</v>
      </c>
      <c r="AC99">
        <f t="shared" si="6"/>
        <v>3.2555989230769228E-3</v>
      </c>
      <c r="AD99">
        <f t="shared" si="6"/>
        <v>0.36669882415384603</v>
      </c>
      <c r="AE99">
        <f t="shared" ref="AE99:AR99" si="7">SUM(AE3:AE98)/4000</f>
        <v>0</v>
      </c>
      <c r="AG99">
        <f t="shared" si="7"/>
        <v>0.36669882415384603</v>
      </c>
      <c r="AI99">
        <f t="shared" si="7"/>
        <v>0</v>
      </c>
      <c r="AJ99">
        <f t="shared" si="7"/>
        <v>0</v>
      </c>
      <c r="AK99">
        <f t="shared" si="7"/>
        <v>0.31170999999999982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45049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14.497506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0.12757805280000001</v>
      </c>
      <c r="AD3">
        <f>SUM(B3:AB3,AI3:AR3)-AC3</f>
        <v>14.369927947199999</v>
      </c>
      <c r="AE3">
        <v>0</v>
      </c>
      <c r="AF3" s="26"/>
      <c r="AG3">
        <f>SUM(AD3:AF3)</f>
        <v>14.369927947199999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14.497506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0.13013005280000001</v>
      </c>
      <c r="AD4">
        <f t="shared" ref="AD4:AD67" si="1">SUM(B4:AB4,AI4:AR4)-AC4</f>
        <v>14.657375947199998</v>
      </c>
      <c r="AE4">
        <v>0</v>
      </c>
      <c r="AF4" s="26"/>
      <c r="AG4">
        <f t="shared" ref="AG4:AG67" si="2">SUM(AD4:AF4)</f>
        <v>14.657375947199998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0.28999999999999998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13.217983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0.1163182504</v>
      </c>
      <c r="AD5">
        <f t="shared" si="1"/>
        <v>13.101664749599999</v>
      </c>
      <c r="AE5">
        <v>0</v>
      </c>
      <c r="AF5" s="26"/>
      <c r="AG5">
        <f t="shared" si="2"/>
        <v>13.101664749599999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12.092719000000001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0.10641592720000001</v>
      </c>
      <c r="AD6">
        <f t="shared" si="1"/>
        <v>11.9863030728</v>
      </c>
      <c r="AE6">
        <v>0</v>
      </c>
      <c r="AF6" s="26"/>
      <c r="AG6">
        <f t="shared" si="2"/>
        <v>11.9863030728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9.6854759999999995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8.5232188799999997E-2</v>
      </c>
      <c r="AD7">
        <f t="shared" si="1"/>
        <v>9.6002438112000004</v>
      </c>
      <c r="AE7">
        <v>0</v>
      </c>
      <c r="AF7" s="26"/>
      <c r="AG7">
        <f t="shared" si="2"/>
        <v>9.6002438112000004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9.3015170000000005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8.1853349600000014E-2</v>
      </c>
      <c r="AD8">
        <f t="shared" si="1"/>
        <v>9.2196636504000011</v>
      </c>
      <c r="AE8">
        <v>0</v>
      </c>
      <c r="AF8" s="26"/>
      <c r="AG8">
        <f t="shared" si="2"/>
        <v>9.2196636504000011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8.3517010000000003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7.3494968800000005E-2</v>
      </c>
      <c r="AD9">
        <f t="shared" si="1"/>
        <v>8.2782060311999999</v>
      </c>
      <c r="AE9">
        <v>0</v>
      </c>
      <c r="AF9" s="26"/>
      <c r="AG9">
        <f t="shared" si="2"/>
        <v>8.2782060311999999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7.4890980000000003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6.5904062400000005E-2</v>
      </c>
      <c r="AD10">
        <f t="shared" si="1"/>
        <v>7.4231939376000007</v>
      </c>
      <c r="AE10">
        <v>0</v>
      </c>
      <c r="AF10" s="26"/>
      <c r="AG10">
        <f t="shared" si="2"/>
        <v>7.4231939376000007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9.0950530000000001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8.0036466400000006E-2</v>
      </c>
      <c r="AD11">
        <f t="shared" si="1"/>
        <v>9.0150165336000008</v>
      </c>
      <c r="AE11">
        <v>0</v>
      </c>
      <c r="AF11" s="26"/>
      <c r="AG11">
        <f t="shared" si="2"/>
        <v>9.0150165336000008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9.9590899999999998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8.7639992E-2</v>
      </c>
      <c r="AD12">
        <f t="shared" si="1"/>
        <v>9.8714500080000001</v>
      </c>
      <c r="AE12">
        <v>0</v>
      </c>
      <c r="AF12" s="26"/>
      <c r="AG12">
        <f t="shared" si="2"/>
        <v>9.8714500080000001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9.9250030000000002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8.7340026400000007E-2</v>
      </c>
      <c r="AD13">
        <f t="shared" si="1"/>
        <v>9.8376629736000005</v>
      </c>
      <c r="AE13">
        <v>0</v>
      </c>
      <c r="AF13" s="26"/>
      <c r="AG13">
        <f t="shared" si="2"/>
        <v>9.8376629736000005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11.869161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0.1044486168</v>
      </c>
      <c r="AD14">
        <f t="shared" si="1"/>
        <v>11.764712383200001</v>
      </c>
      <c r="AE14">
        <v>0</v>
      </c>
      <c r="AF14" s="26"/>
      <c r="AG14">
        <f t="shared" si="2"/>
        <v>11.764712383200001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13.537146999999999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0.11912689360000001</v>
      </c>
      <c r="AD15">
        <f t="shared" si="1"/>
        <v>13.418020106399998</v>
      </c>
      <c r="AE15">
        <v>0</v>
      </c>
      <c r="AF15" s="26"/>
      <c r="AG15">
        <f t="shared" si="2"/>
        <v>13.418020106399998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14.109145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0.12416047600000001</v>
      </c>
      <c r="AD16">
        <f t="shared" si="1"/>
        <v>13.984984524</v>
      </c>
      <c r="AE16">
        <v>0</v>
      </c>
      <c r="AF16" s="26"/>
      <c r="AG16">
        <f t="shared" si="2"/>
        <v>13.984984524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14.497506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0.14632205280000002</v>
      </c>
      <c r="AD17">
        <f t="shared" si="1"/>
        <v>16.481183947200002</v>
      </c>
      <c r="AE17">
        <v>0</v>
      </c>
      <c r="AF17" s="26"/>
      <c r="AG17">
        <f t="shared" si="2"/>
        <v>16.481183947200002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2.13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14.497506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0.13268205280000001</v>
      </c>
      <c r="AD18">
        <f t="shared" si="1"/>
        <v>14.9448239472</v>
      </c>
      <c r="AE18">
        <v>0</v>
      </c>
      <c r="AF18" s="26"/>
      <c r="AG18">
        <f t="shared" si="2"/>
        <v>14.9448239472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0.57999999999999996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13.114086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0.11540395680000001</v>
      </c>
      <c r="AD19">
        <f t="shared" si="1"/>
        <v>12.998682043200001</v>
      </c>
      <c r="AE19">
        <v>0</v>
      </c>
      <c r="AF19" s="26"/>
      <c r="AG19">
        <f t="shared" si="2"/>
        <v>12.998682043200001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13.593548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0.11962322240000001</v>
      </c>
      <c r="AD20">
        <f t="shared" si="1"/>
        <v>13.473924777600001</v>
      </c>
      <c r="AE20">
        <v>0</v>
      </c>
      <c r="AF20" s="26"/>
      <c r="AG20">
        <f t="shared" si="2"/>
        <v>13.473924777600001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14.497506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0.13690605280000001</v>
      </c>
      <c r="AD21">
        <f t="shared" si="1"/>
        <v>15.420599947199999</v>
      </c>
      <c r="AE21">
        <v>0</v>
      </c>
      <c r="AF21" s="26"/>
      <c r="AG21">
        <f t="shared" si="2"/>
        <v>15.420599947199999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1.06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14.497506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0.15397805280000001</v>
      </c>
      <c r="AD22">
        <f t="shared" si="1"/>
        <v>17.343527947200002</v>
      </c>
      <c r="AE22">
        <v>0</v>
      </c>
      <c r="AF22" s="26"/>
      <c r="AG22">
        <f t="shared" si="2"/>
        <v>17.343527947200002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14.497506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0.18460205280000003</v>
      </c>
      <c r="AD23">
        <f t="shared" si="1"/>
        <v>20.792903947199999</v>
      </c>
      <c r="AE23">
        <v>0</v>
      </c>
      <c r="AF23" s="26"/>
      <c r="AG23">
        <f t="shared" si="2"/>
        <v>20.792903947199999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6.48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14.497506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0.18460205280000003</v>
      </c>
      <c r="AD24">
        <f t="shared" si="1"/>
        <v>20.792903947199999</v>
      </c>
      <c r="AE24">
        <v>0</v>
      </c>
      <c r="AF24" s="26"/>
      <c r="AG24">
        <f t="shared" si="2"/>
        <v>20.792903947199999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6.48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14.497506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0.20325805280000001</v>
      </c>
      <c r="AD25">
        <f t="shared" si="1"/>
        <v>22.8942479472</v>
      </c>
      <c r="AE25">
        <v>0</v>
      </c>
      <c r="AF25" s="26"/>
      <c r="AG25">
        <f t="shared" si="2"/>
        <v>22.8942479472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14.497506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0.16163405280000001</v>
      </c>
      <c r="AD26">
        <f t="shared" si="1"/>
        <v>18.205871947199999</v>
      </c>
      <c r="AE26">
        <v>0</v>
      </c>
      <c r="AF26" s="26"/>
      <c r="AG26">
        <f t="shared" si="2"/>
        <v>18.205871947199999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3.87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14.497506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4.54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0.16753005280000002</v>
      </c>
      <c r="AD27">
        <f t="shared" si="1"/>
        <v>18.8699759472</v>
      </c>
      <c r="AE27">
        <v>0</v>
      </c>
      <c r="AF27" s="26"/>
      <c r="AG27">
        <f t="shared" si="2"/>
        <v>18.8699759472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5.61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0.17694605280000003</v>
      </c>
      <c r="AD28">
        <f t="shared" si="1"/>
        <v>19.930559947199999</v>
      </c>
      <c r="AE28">
        <v>0</v>
      </c>
      <c r="AF28" s="26"/>
      <c r="AG28">
        <f t="shared" si="2"/>
        <v>19.930559947199999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4.74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0.16929005280000001</v>
      </c>
      <c r="AD29">
        <f t="shared" si="1"/>
        <v>19.068215947199999</v>
      </c>
      <c r="AE29">
        <v>0</v>
      </c>
      <c r="AF29" s="26"/>
      <c r="AG29">
        <f t="shared" si="2"/>
        <v>19.068215947199999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0.15397805280000001</v>
      </c>
      <c r="AD30">
        <f t="shared" si="1"/>
        <v>17.343527947200002</v>
      </c>
      <c r="AE30">
        <v>0</v>
      </c>
      <c r="AF30" s="26"/>
      <c r="AG30">
        <f t="shared" si="2"/>
        <v>17.343527947200002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7.06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0.18970605280000002</v>
      </c>
      <c r="AD31">
        <f t="shared" si="1"/>
        <v>21.367799947200002</v>
      </c>
      <c r="AE31">
        <v>0</v>
      </c>
      <c r="AF31" s="26"/>
      <c r="AG31">
        <f t="shared" si="2"/>
        <v>21.367799947200002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0.1794980528</v>
      </c>
      <c r="AD32">
        <f t="shared" si="1"/>
        <v>20.2180079472</v>
      </c>
      <c r="AE32">
        <v>0</v>
      </c>
      <c r="AF32" s="26"/>
      <c r="AG32">
        <f t="shared" si="2"/>
        <v>20.2180079472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4.3499999999999996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0.16585805280000002</v>
      </c>
      <c r="AD33">
        <f t="shared" si="1"/>
        <v>18.681647947199998</v>
      </c>
      <c r="AE33">
        <v>0</v>
      </c>
      <c r="AF33" s="26"/>
      <c r="AG33">
        <f t="shared" si="2"/>
        <v>18.681647947199998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4.83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0.17008205279999999</v>
      </c>
      <c r="AD34">
        <f t="shared" si="1"/>
        <v>19.157423947199998</v>
      </c>
      <c r="AE34">
        <v>0</v>
      </c>
      <c r="AF34" s="26"/>
      <c r="AG34">
        <f t="shared" si="2"/>
        <v>19.157423947199998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4.83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0.17008205279999999</v>
      </c>
      <c r="AD35">
        <f t="shared" si="1"/>
        <v>19.157423947199998</v>
      </c>
      <c r="AE35">
        <v>0</v>
      </c>
      <c r="AF35" s="26"/>
      <c r="AG35">
        <f t="shared" si="2"/>
        <v>19.157423947199998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4.74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0.16929005280000001</v>
      </c>
      <c r="AD36">
        <f t="shared" si="1"/>
        <v>19.068215947199999</v>
      </c>
      <c r="AE36">
        <v>0</v>
      </c>
      <c r="AF36" s="26"/>
      <c r="AG36">
        <f t="shared" si="2"/>
        <v>19.068215947199999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0.17096205280000001</v>
      </c>
      <c r="AD37">
        <f t="shared" si="1"/>
        <v>19.256543947200001</v>
      </c>
      <c r="AE37">
        <v>0</v>
      </c>
      <c r="AF37" s="26"/>
      <c r="AG37">
        <f t="shared" si="2"/>
        <v>19.256543947200001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4.3499999999999996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0.16585805280000002</v>
      </c>
      <c r="AD38">
        <f t="shared" si="1"/>
        <v>18.681647947199998</v>
      </c>
      <c r="AE38">
        <v>0</v>
      </c>
      <c r="AF38" s="26"/>
      <c r="AG38">
        <f t="shared" si="2"/>
        <v>18.681647947199998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5.32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0.17439405280000003</v>
      </c>
      <c r="AD39">
        <f t="shared" si="1"/>
        <v>19.643111947200001</v>
      </c>
      <c r="AE39">
        <v>0</v>
      </c>
      <c r="AF39" s="26"/>
      <c r="AG39">
        <f t="shared" si="2"/>
        <v>19.643111947200001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5.99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0.18029005280000002</v>
      </c>
      <c r="AD40">
        <f t="shared" si="1"/>
        <v>20.3072159472</v>
      </c>
      <c r="AE40">
        <v>0</v>
      </c>
      <c r="AF40" s="26"/>
      <c r="AG40">
        <f t="shared" si="2"/>
        <v>20.3072159472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0.17518605279999999</v>
      </c>
      <c r="AD41">
        <f t="shared" si="1"/>
        <v>19.732319947199997</v>
      </c>
      <c r="AE41">
        <v>0</v>
      </c>
      <c r="AF41" s="26"/>
      <c r="AG41">
        <f t="shared" si="2"/>
        <v>19.732319947199997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7.64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0.19481005279999999</v>
      </c>
      <c r="AD42">
        <f t="shared" si="1"/>
        <v>21.942695947199997</v>
      </c>
      <c r="AE42">
        <v>0</v>
      </c>
      <c r="AF42" s="26"/>
      <c r="AG42">
        <f t="shared" si="2"/>
        <v>21.942695947199997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5.51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0.17606605280000001</v>
      </c>
      <c r="AD43">
        <f t="shared" si="1"/>
        <v>19.8314399472</v>
      </c>
      <c r="AE43">
        <v>0</v>
      </c>
      <c r="AF43" s="26"/>
      <c r="AG43">
        <f t="shared" si="2"/>
        <v>19.8314399472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5.99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0.18029005280000002</v>
      </c>
      <c r="AD44">
        <f t="shared" si="1"/>
        <v>20.3072159472</v>
      </c>
      <c r="AE44">
        <v>0</v>
      </c>
      <c r="AF44" s="26"/>
      <c r="AG44">
        <f t="shared" si="2"/>
        <v>20.3072159472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3.67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0.1598740528</v>
      </c>
      <c r="AD45">
        <f t="shared" si="1"/>
        <v>18.0076319472</v>
      </c>
      <c r="AE45">
        <v>0</v>
      </c>
      <c r="AF45" s="26"/>
      <c r="AG45">
        <f t="shared" si="2"/>
        <v>18.0076319472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14.497506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0.77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0.13435405280000001</v>
      </c>
      <c r="AD46">
        <f t="shared" si="1"/>
        <v>15.133151947199998</v>
      </c>
      <c r="AE46">
        <v>0</v>
      </c>
      <c r="AF46" s="26"/>
      <c r="AG46">
        <f t="shared" si="2"/>
        <v>15.133151947199998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14.497506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0.15820205279999999</v>
      </c>
      <c r="AD47">
        <f t="shared" si="1"/>
        <v>17.819303947199998</v>
      </c>
      <c r="AE47">
        <v>0</v>
      </c>
      <c r="AF47" s="26"/>
      <c r="AG47">
        <f t="shared" si="2"/>
        <v>17.819303947199998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3.48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0.15820205279999999</v>
      </c>
      <c r="AD48">
        <f t="shared" si="1"/>
        <v>17.819303947199998</v>
      </c>
      <c r="AE48">
        <v>0</v>
      </c>
      <c r="AF48" s="26"/>
      <c r="AG48">
        <f t="shared" si="2"/>
        <v>17.819303947199998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0.16075405280000002</v>
      </c>
      <c r="AD49">
        <f t="shared" si="1"/>
        <v>18.106751947199999</v>
      </c>
      <c r="AE49">
        <v>0</v>
      </c>
      <c r="AF49" s="26"/>
      <c r="AG49">
        <f t="shared" si="2"/>
        <v>18.106751947199999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0.1624260528</v>
      </c>
      <c r="AD50">
        <f t="shared" si="1"/>
        <v>18.295079947199998</v>
      </c>
      <c r="AE50">
        <v>0</v>
      </c>
      <c r="AF50" s="26"/>
      <c r="AG50">
        <f t="shared" si="2"/>
        <v>18.295079947199998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5.12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0.17263405279999999</v>
      </c>
      <c r="AD51">
        <f t="shared" si="1"/>
        <v>19.444871947199999</v>
      </c>
      <c r="AE51">
        <v>0</v>
      </c>
      <c r="AF51" s="26"/>
      <c r="AG51">
        <f t="shared" si="2"/>
        <v>19.444871947199999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0.17694605280000003</v>
      </c>
      <c r="AD52">
        <f t="shared" si="1"/>
        <v>19.930559947199999</v>
      </c>
      <c r="AE52">
        <v>0</v>
      </c>
      <c r="AF52" s="26"/>
      <c r="AG52">
        <f t="shared" si="2"/>
        <v>19.930559947199999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3.29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0.15653005280000001</v>
      </c>
      <c r="AD53">
        <f t="shared" si="1"/>
        <v>17.6309759472</v>
      </c>
      <c r="AE53">
        <v>0</v>
      </c>
      <c r="AF53" s="26"/>
      <c r="AG53">
        <f t="shared" si="2"/>
        <v>17.6309759472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0.17008205279999999</v>
      </c>
      <c r="AD54">
        <f t="shared" si="1"/>
        <v>19.157423947199998</v>
      </c>
      <c r="AE54">
        <v>0</v>
      </c>
      <c r="AF54" s="26"/>
      <c r="AG54">
        <f t="shared" si="2"/>
        <v>19.157423947199998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5.41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0.17518605279999999</v>
      </c>
      <c r="AD55">
        <f t="shared" si="1"/>
        <v>19.732319947199997</v>
      </c>
      <c r="AE55">
        <v>0</v>
      </c>
      <c r="AF55" s="26"/>
      <c r="AG55">
        <f t="shared" si="2"/>
        <v>19.732319947199997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4.54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0.16753005280000002</v>
      </c>
      <c r="AD56">
        <f t="shared" si="1"/>
        <v>18.8699759472</v>
      </c>
      <c r="AE56">
        <v>0</v>
      </c>
      <c r="AF56" s="26"/>
      <c r="AG56">
        <f t="shared" si="2"/>
        <v>18.8699759472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3.58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0.15908205280000001</v>
      </c>
      <c r="AD57">
        <f t="shared" si="1"/>
        <v>17.918423947200001</v>
      </c>
      <c r="AE57">
        <v>0</v>
      </c>
      <c r="AF57" s="26"/>
      <c r="AG57">
        <f t="shared" si="2"/>
        <v>17.918423947200001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0.15565005279999999</v>
      </c>
      <c r="AD58">
        <f t="shared" si="1"/>
        <v>17.5318559472</v>
      </c>
      <c r="AE58">
        <v>0</v>
      </c>
      <c r="AF58" s="26"/>
      <c r="AG58">
        <f t="shared" si="2"/>
        <v>17.5318559472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6.38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0.18372205280000001</v>
      </c>
      <c r="AD59">
        <f t="shared" si="1"/>
        <v>20.6937839472</v>
      </c>
      <c r="AE59">
        <v>0</v>
      </c>
      <c r="AF59" s="26"/>
      <c r="AG59">
        <f t="shared" si="2"/>
        <v>20.6937839472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0.1846020528</v>
      </c>
      <c r="AD60">
        <f t="shared" si="1"/>
        <v>20.792903947199999</v>
      </c>
      <c r="AE60">
        <v>0</v>
      </c>
      <c r="AF60" s="26"/>
      <c r="AG60">
        <f t="shared" si="2"/>
        <v>20.792903947199999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5.99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0.18029005280000002</v>
      </c>
      <c r="AD61">
        <f t="shared" si="1"/>
        <v>20.3072159472</v>
      </c>
      <c r="AE61">
        <v>0</v>
      </c>
      <c r="AF61" s="26"/>
      <c r="AG61">
        <f t="shared" si="2"/>
        <v>20.3072159472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0.17096205280000001</v>
      </c>
      <c r="AD62">
        <f t="shared" si="1"/>
        <v>19.256543947200001</v>
      </c>
      <c r="AE62">
        <v>0</v>
      </c>
      <c r="AF62" s="26"/>
      <c r="AG62">
        <f t="shared" si="2"/>
        <v>19.256543947200001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5.61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0.17694605280000003</v>
      </c>
      <c r="AD63">
        <f t="shared" si="1"/>
        <v>19.930559947199999</v>
      </c>
      <c r="AE63">
        <v>0</v>
      </c>
      <c r="AF63" s="26"/>
      <c r="AG63">
        <f t="shared" si="2"/>
        <v>19.930559947199999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0.16163405280000001</v>
      </c>
      <c r="AD64">
        <f t="shared" si="1"/>
        <v>18.205871947199999</v>
      </c>
      <c r="AE64">
        <v>0</v>
      </c>
      <c r="AF64" s="26"/>
      <c r="AG64">
        <f t="shared" si="2"/>
        <v>18.205871947199999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4.16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0.16418605279999998</v>
      </c>
      <c r="AD65">
        <f t="shared" si="1"/>
        <v>18.493319947199996</v>
      </c>
      <c r="AE65">
        <v>0</v>
      </c>
      <c r="AF65" s="26"/>
      <c r="AG65">
        <f t="shared" si="2"/>
        <v>18.493319947199996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5.51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0.17606605280000001</v>
      </c>
      <c r="AD66">
        <f t="shared" si="1"/>
        <v>19.8314399472</v>
      </c>
      <c r="AE66">
        <v>0</v>
      </c>
      <c r="AF66" s="26"/>
      <c r="AG66">
        <f t="shared" si="2"/>
        <v>19.8314399472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0.16673805280000001</v>
      </c>
      <c r="AD67">
        <f t="shared" si="1"/>
        <v>18.780767947200001</v>
      </c>
      <c r="AE67">
        <v>0</v>
      </c>
      <c r="AF67" s="26"/>
      <c r="AG67">
        <f t="shared" si="2"/>
        <v>18.780767947200001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0.1598740528</v>
      </c>
      <c r="AD68">
        <f t="shared" ref="AD68:AD98" si="4">SUM(B68:AB68,AI68:AR68)-AC68</f>
        <v>18.0076319472</v>
      </c>
      <c r="AE68">
        <v>0</v>
      </c>
      <c r="AF68" s="26"/>
      <c r="AG68">
        <f t="shared" ref="AG68:AG98" si="5">SUM(AD68:AF68)</f>
        <v>18.0076319472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4.16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0.16418605279999998</v>
      </c>
      <c r="AD69">
        <f t="shared" si="4"/>
        <v>18.493319947199996</v>
      </c>
      <c r="AE69">
        <v>0</v>
      </c>
      <c r="AF69" s="26"/>
      <c r="AG69">
        <f t="shared" si="5"/>
        <v>18.493319947199996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0.15820205279999999</v>
      </c>
      <c r="AD70">
        <f t="shared" si="4"/>
        <v>17.819303947199998</v>
      </c>
      <c r="AE70">
        <v>0</v>
      </c>
      <c r="AF70" s="26"/>
      <c r="AG70">
        <f t="shared" si="5"/>
        <v>17.819303947199998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0.21179405280000002</v>
      </c>
      <c r="AD71">
        <f t="shared" si="4"/>
        <v>23.855711947200003</v>
      </c>
      <c r="AE71">
        <v>0</v>
      </c>
      <c r="AF71" s="26"/>
      <c r="AG71">
        <f t="shared" si="5"/>
        <v>23.855711947200003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6.38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0.18372205280000001</v>
      </c>
      <c r="AD72">
        <f t="shared" si="4"/>
        <v>20.6937839472</v>
      </c>
      <c r="AE72">
        <v>0</v>
      </c>
      <c r="AF72" s="26"/>
      <c r="AG72">
        <f t="shared" si="5"/>
        <v>20.6937839472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5.61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0.17694605280000003</v>
      </c>
      <c r="AD73">
        <f t="shared" si="4"/>
        <v>19.930559947199999</v>
      </c>
      <c r="AE73">
        <v>0</v>
      </c>
      <c r="AF73" s="26"/>
      <c r="AG73">
        <f t="shared" si="5"/>
        <v>19.930559947199999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14.497506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7.83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0.1964820528</v>
      </c>
      <c r="AD74">
        <f t="shared" si="4"/>
        <v>22.131023947199999</v>
      </c>
      <c r="AE74">
        <v>0</v>
      </c>
      <c r="AF74" s="26"/>
      <c r="AG74">
        <f t="shared" si="5"/>
        <v>22.131023947199999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14.497506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0.18117005279999998</v>
      </c>
      <c r="AD75">
        <f t="shared" si="4"/>
        <v>20.406335947199999</v>
      </c>
      <c r="AE75">
        <v>0</v>
      </c>
      <c r="AF75" s="26"/>
      <c r="AG75">
        <f t="shared" si="5"/>
        <v>20.406335947199999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14.497506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3.09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0.1547700528</v>
      </c>
      <c r="AD76">
        <f t="shared" si="4"/>
        <v>17.432735947199998</v>
      </c>
      <c r="AE76">
        <v>0</v>
      </c>
      <c r="AF76" s="26"/>
      <c r="AG76">
        <f t="shared" si="5"/>
        <v>17.432735947199998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14.497506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4.74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0.16929005280000001</v>
      </c>
      <c r="AD77">
        <f t="shared" si="4"/>
        <v>19.068215947199999</v>
      </c>
      <c r="AE77">
        <v>0</v>
      </c>
      <c r="AF77" s="26"/>
      <c r="AG77">
        <f t="shared" si="5"/>
        <v>19.068215947199999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14.497506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3.58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0.15908205280000001</v>
      </c>
      <c r="AD78">
        <f t="shared" si="4"/>
        <v>17.918423947200001</v>
      </c>
      <c r="AE78">
        <v>0</v>
      </c>
      <c r="AF78" s="26"/>
      <c r="AG78">
        <f t="shared" si="5"/>
        <v>17.918423947200001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14.497506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3.67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0.1598740528</v>
      </c>
      <c r="AD79">
        <f t="shared" si="4"/>
        <v>18.0076319472</v>
      </c>
      <c r="AE79">
        <v>0</v>
      </c>
      <c r="AF79" s="26"/>
      <c r="AG79">
        <f t="shared" si="5"/>
        <v>18.0076319472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14.497506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4.6399999999999997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0.16841005279999999</v>
      </c>
      <c r="AD80">
        <f t="shared" si="4"/>
        <v>18.9690959472</v>
      </c>
      <c r="AE80">
        <v>0</v>
      </c>
      <c r="AF80" s="26"/>
      <c r="AG80">
        <f t="shared" si="5"/>
        <v>18.9690959472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11.143744999999999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0.21202495599999999</v>
      </c>
      <c r="AD81">
        <f t="shared" si="4"/>
        <v>23.881720043999998</v>
      </c>
      <c r="AE81">
        <v>0</v>
      </c>
      <c r="AF81" s="26"/>
      <c r="AG81">
        <f t="shared" si="5"/>
        <v>23.881720043999998</v>
      </c>
      <c r="AI81" s="75">
        <f>PXIL!M81</f>
        <v>0</v>
      </c>
      <c r="AJ81" s="75">
        <f>PXIL!S81</f>
        <v>0</v>
      </c>
      <c r="AK81" s="75">
        <f>RTM_IEX!M81</f>
        <v>3.38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11.143744999999999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0.177176956</v>
      </c>
      <c r="AD82">
        <f t="shared" si="4"/>
        <v>19.956568043999997</v>
      </c>
      <c r="AE82">
        <v>0</v>
      </c>
      <c r="AF82" s="26"/>
      <c r="AG82">
        <f t="shared" si="5"/>
        <v>19.956568043999997</v>
      </c>
      <c r="AI82" s="75">
        <f>PXIL!M82</f>
        <v>0</v>
      </c>
      <c r="AJ82" s="75">
        <f>PXIL!S82</f>
        <v>0</v>
      </c>
      <c r="AK82" s="75">
        <f>RTM_IEX!M82</f>
        <v>3.29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11.143744999999999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0.18571295599999998</v>
      </c>
      <c r="AD83">
        <f t="shared" si="4"/>
        <v>20.918032043999997</v>
      </c>
      <c r="AE83">
        <v>0</v>
      </c>
      <c r="AF83" s="26"/>
      <c r="AG83">
        <f t="shared" si="5"/>
        <v>20.918032043999997</v>
      </c>
      <c r="AI83" s="75">
        <f>PXIL!M83</f>
        <v>0</v>
      </c>
      <c r="AJ83" s="75">
        <f>PXIL!S83</f>
        <v>0</v>
      </c>
      <c r="AK83" s="75">
        <f>RTM_IEX!M83</f>
        <v>3.29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11.143744999999999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4.74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0.16872895600000001</v>
      </c>
      <c r="AD84">
        <f t="shared" si="4"/>
        <v>19.005016044000001</v>
      </c>
      <c r="AE84">
        <v>0</v>
      </c>
      <c r="AF84" s="26"/>
      <c r="AG84">
        <f t="shared" si="5"/>
        <v>19.005016044000001</v>
      </c>
      <c r="AI84" s="75">
        <f>PXIL!M84</f>
        <v>0</v>
      </c>
      <c r="AJ84" s="75">
        <f>PXIL!S84</f>
        <v>0</v>
      </c>
      <c r="AK84" s="75">
        <f>RTM_IEX!M84</f>
        <v>3.29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11.143744999999999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5.03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0.17128095600000001</v>
      </c>
      <c r="AD85">
        <f t="shared" si="4"/>
        <v>19.292464043999999</v>
      </c>
      <c r="AE85">
        <v>0</v>
      </c>
      <c r="AF85" s="26"/>
      <c r="AG85">
        <f t="shared" si="5"/>
        <v>19.292464043999999</v>
      </c>
      <c r="AI85" s="75">
        <f>PXIL!M85</f>
        <v>0</v>
      </c>
      <c r="AJ85" s="75">
        <f>PXIL!S85</f>
        <v>0</v>
      </c>
      <c r="AK85" s="75">
        <f>RTM_IEX!M85</f>
        <v>3.29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11.143744999999999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5.32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0.17383295600000001</v>
      </c>
      <c r="AD86">
        <f t="shared" si="4"/>
        <v>19.579912044</v>
      </c>
      <c r="AE86">
        <v>0</v>
      </c>
      <c r="AF86" s="26"/>
      <c r="AG86">
        <f t="shared" si="5"/>
        <v>19.579912044</v>
      </c>
      <c r="AI86" s="75">
        <f>PXIL!M86</f>
        <v>0</v>
      </c>
      <c r="AJ86" s="75">
        <f>PXIL!S86</f>
        <v>0</v>
      </c>
      <c r="AK86" s="75">
        <f>RTM_IEX!M86</f>
        <v>3.29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11.143744999999999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4.3499999999999996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0.16529695599999999</v>
      </c>
      <c r="AD87">
        <f t="shared" si="4"/>
        <v>18.618448044000001</v>
      </c>
      <c r="AE87">
        <v>0</v>
      </c>
      <c r="AF87" s="26"/>
      <c r="AG87">
        <f t="shared" si="5"/>
        <v>18.618448044000001</v>
      </c>
      <c r="AI87" s="75">
        <f>PXIL!M87</f>
        <v>0</v>
      </c>
      <c r="AJ87" s="75">
        <f>PXIL!S87</f>
        <v>0</v>
      </c>
      <c r="AK87" s="75">
        <f>RTM_IEX!M87</f>
        <v>3.29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11.143744999999999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6.28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0.18307295600000001</v>
      </c>
      <c r="AD88">
        <f t="shared" si="4"/>
        <v>20.620672043999999</v>
      </c>
      <c r="AE88">
        <v>0</v>
      </c>
      <c r="AF88" s="26"/>
      <c r="AG88">
        <f t="shared" si="5"/>
        <v>20.620672043999999</v>
      </c>
      <c r="AI88" s="75">
        <f>PXIL!M88</f>
        <v>0</v>
      </c>
      <c r="AJ88" s="75">
        <f>PXIL!S88</f>
        <v>0</v>
      </c>
      <c r="AK88" s="75">
        <f>RTM_IEX!M88</f>
        <v>3.38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11.143744999999999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5.22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0.17295295599999999</v>
      </c>
      <c r="AD89">
        <f t="shared" si="4"/>
        <v>19.480792043999998</v>
      </c>
      <c r="AE89">
        <v>0</v>
      </c>
      <c r="AF89" s="26"/>
      <c r="AG89">
        <f t="shared" si="5"/>
        <v>19.480792043999998</v>
      </c>
      <c r="AI89" s="75">
        <f>PXIL!M89</f>
        <v>0</v>
      </c>
      <c r="AJ89" s="75">
        <f>PXIL!S89</f>
        <v>0</v>
      </c>
      <c r="AK89" s="75">
        <f>RTM_IEX!M89</f>
        <v>3.29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11.143744999999999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3.19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0.155088956</v>
      </c>
      <c r="AD90">
        <f t="shared" si="4"/>
        <v>17.468656043999999</v>
      </c>
      <c r="AE90">
        <v>0</v>
      </c>
      <c r="AF90" s="26"/>
      <c r="AG90">
        <f t="shared" si="5"/>
        <v>17.468656043999999</v>
      </c>
      <c r="AI90" s="75">
        <f>PXIL!M90</f>
        <v>0</v>
      </c>
      <c r="AJ90" s="75">
        <f>PXIL!S90</f>
        <v>0</v>
      </c>
      <c r="AK90" s="75">
        <f>RTM_IEX!M90</f>
        <v>3.29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11.143744999999999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5.22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0.17295295599999999</v>
      </c>
      <c r="AD91">
        <f t="shared" si="4"/>
        <v>19.480792043999998</v>
      </c>
      <c r="AE91">
        <v>0</v>
      </c>
      <c r="AF91" s="26"/>
      <c r="AG91">
        <f t="shared" si="5"/>
        <v>19.480792043999998</v>
      </c>
      <c r="AI91" s="75">
        <f>PXIL!M91</f>
        <v>0</v>
      </c>
      <c r="AJ91" s="75">
        <f>PXIL!S91</f>
        <v>0</v>
      </c>
      <c r="AK91" s="75">
        <f>RTM_IEX!M91</f>
        <v>3.29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11.143744999999999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3.48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0.157640956</v>
      </c>
      <c r="AD92">
        <f t="shared" si="4"/>
        <v>17.756104043999997</v>
      </c>
      <c r="AE92">
        <v>0</v>
      </c>
      <c r="AF92" s="26"/>
      <c r="AG92">
        <f t="shared" si="5"/>
        <v>17.756104043999997</v>
      </c>
      <c r="AI92" s="75">
        <f>PXIL!M92</f>
        <v>0</v>
      </c>
      <c r="AJ92" s="75">
        <f>PXIL!S92</f>
        <v>0</v>
      </c>
      <c r="AK92" s="75">
        <f>RTM_IEX!M92</f>
        <v>3.29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11.143744999999999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4.3499999999999996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0.16529695599999999</v>
      </c>
      <c r="AD93">
        <f t="shared" si="4"/>
        <v>18.618448044000001</v>
      </c>
      <c r="AE93">
        <v>0</v>
      </c>
      <c r="AF93" s="26"/>
      <c r="AG93">
        <f t="shared" si="5"/>
        <v>18.618448044000001</v>
      </c>
      <c r="AI93" s="75">
        <f>PXIL!M93</f>
        <v>0</v>
      </c>
      <c r="AJ93" s="75">
        <f>PXIL!S93</f>
        <v>0</v>
      </c>
      <c r="AK93" s="75">
        <f>RTM_IEX!M93</f>
        <v>3.29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11.143744999999999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0.169520956</v>
      </c>
      <c r="AD94">
        <f t="shared" si="4"/>
        <v>19.094224044000001</v>
      </c>
      <c r="AE94">
        <v>0</v>
      </c>
      <c r="AF94" s="26"/>
      <c r="AG94">
        <f t="shared" si="5"/>
        <v>19.094224044000001</v>
      </c>
      <c r="AI94" s="75">
        <f>PXIL!M94</f>
        <v>0</v>
      </c>
      <c r="AJ94" s="75">
        <f>PXIL!S94</f>
        <v>0</v>
      </c>
      <c r="AK94" s="75">
        <f>RTM_IEX!M94</f>
        <v>3.29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11.143744999999999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5.12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0.17207295600000003</v>
      </c>
      <c r="AD95">
        <f t="shared" si="4"/>
        <v>19.381672043999998</v>
      </c>
      <c r="AE95">
        <v>0</v>
      </c>
      <c r="AF95" s="26"/>
      <c r="AG95">
        <f t="shared" si="5"/>
        <v>19.381672043999998</v>
      </c>
      <c r="AI95" s="75">
        <f>PXIL!M95</f>
        <v>0</v>
      </c>
      <c r="AJ95" s="75">
        <f>PXIL!S95</f>
        <v>0</v>
      </c>
      <c r="AK95" s="75">
        <f>RTM_IEX!M95</f>
        <v>3.29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11.143744999999999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1.64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0.14144895600000001</v>
      </c>
      <c r="AD96">
        <f t="shared" si="4"/>
        <v>15.932296043999999</v>
      </c>
      <c r="AE96">
        <v>0</v>
      </c>
      <c r="AF96" s="26"/>
      <c r="AG96">
        <f t="shared" si="5"/>
        <v>15.932296043999999</v>
      </c>
      <c r="AI96" s="75">
        <f>PXIL!M96</f>
        <v>0</v>
      </c>
      <c r="AJ96" s="75">
        <f>PXIL!S96</f>
        <v>0</v>
      </c>
      <c r="AK96" s="75">
        <f>RTM_IEX!M96</f>
        <v>3.29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11.143744999999999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0.12948095599999998</v>
      </c>
      <c r="AD97">
        <f t="shared" si="4"/>
        <v>14.584264043999999</v>
      </c>
      <c r="AE97">
        <v>0</v>
      </c>
      <c r="AF97" s="26"/>
      <c r="AG97">
        <f t="shared" si="5"/>
        <v>14.584264043999999</v>
      </c>
      <c r="AI97" s="75">
        <f>PXIL!M97</f>
        <v>0</v>
      </c>
      <c r="AJ97" s="75">
        <f>PXIL!S97</f>
        <v>0</v>
      </c>
      <c r="AK97" s="75">
        <f>RTM_IEX!M97</f>
        <v>3.38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11.143744999999999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1.1599999999999999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0.13722495600000001</v>
      </c>
      <c r="AD98">
        <f t="shared" si="4"/>
        <v>15.456520043999998</v>
      </c>
      <c r="AE98">
        <v>0</v>
      </c>
      <c r="AF98" s="26"/>
      <c r="AG98">
        <f t="shared" si="5"/>
        <v>15.456520043999998</v>
      </c>
      <c r="AI98" s="75">
        <f>PXIL!M98</f>
        <v>0</v>
      </c>
      <c r="AJ98" s="75">
        <f>PXIL!S98</f>
        <v>0</v>
      </c>
      <c r="AK98" s="75">
        <f>RTM_IEX!M98</f>
        <v>3.29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0.32094213025000062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8.6347500000000008E-2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3.7865047462000011E-3</v>
      </c>
      <c r="AD99">
        <f t="shared" si="6"/>
        <v>0.42649812550380012</v>
      </c>
      <c r="AE99">
        <f t="shared" ref="AE99:AR99" si="8">SUM(AE3:AE98)/4000</f>
        <v>0</v>
      </c>
      <c r="AG99">
        <f t="shared" si="8"/>
        <v>0.42649812550380012</v>
      </c>
      <c r="AI99">
        <f t="shared" si="8"/>
        <v>0</v>
      </c>
      <c r="AJ99">
        <f t="shared" si="8"/>
        <v>0</v>
      </c>
      <c r="AK99">
        <f t="shared" si="8"/>
        <v>1.4872499999999999E-2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8.1225000000000012E-3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170</v>
      </c>
      <c r="C3" s="16">
        <f>'[1]03'!C5</f>
        <v>0</v>
      </c>
      <c r="D3" s="16">
        <f>'[1]03'!D5</f>
        <v>150</v>
      </c>
      <c r="E3" s="16">
        <f>'[1]03'!E5</f>
        <v>0</v>
      </c>
      <c r="F3" s="15">
        <f>SUM(B3:E3)</f>
        <v>320</v>
      </c>
      <c r="G3" s="15">
        <f>'[1]03'!H5</f>
        <v>0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'[1]03'!B6</f>
        <v>170</v>
      </c>
      <c r="C4" s="16">
        <f>'[1]03'!C6</f>
        <v>0</v>
      </c>
      <c r="D4" s="16">
        <f>'[1]03'!D6</f>
        <v>150</v>
      </c>
      <c r="E4" s="16">
        <f>'[1]03'!E6</f>
        <v>0</v>
      </c>
      <c r="F4" s="15">
        <f>SUM(B4:E4)</f>
        <v>320</v>
      </c>
      <c r="G4" s="15">
        <f>'[1]03'!H6</f>
        <v>0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'[1]03'!B7</f>
        <v>170</v>
      </c>
      <c r="C5" s="16">
        <f>'[1]03'!C7</f>
        <v>0</v>
      </c>
      <c r="D5" s="16">
        <f>'[1]03'!D7</f>
        <v>150</v>
      </c>
      <c r="E5" s="16">
        <f>'[1]03'!E7</f>
        <v>0</v>
      </c>
      <c r="F5" s="15">
        <f t="shared" ref="F5:F68" si="6">SUM(B5:E5)</f>
        <v>320</v>
      </c>
      <c r="G5" s="15">
        <f>'[1]03'!H7</f>
        <v>0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'[1]03'!B8</f>
        <v>170</v>
      </c>
      <c r="C6" s="16">
        <f>'[1]03'!C8</f>
        <v>0</v>
      </c>
      <c r="D6" s="16">
        <f>'[1]03'!D8</f>
        <v>150</v>
      </c>
      <c r="E6" s="16">
        <f>'[1]03'!E8</f>
        <v>0</v>
      </c>
      <c r="F6" s="15">
        <f t="shared" si="6"/>
        <v>320</v>
      </c>
      <c r="G6" s="15">
        <f>'[1]03'!H8</f>
        <v>0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'[1]03'!B9</f>
        <v>170</v>
      </c>
      <c r="C7" s="16">
        <f>'[1]03'!C9</f>
        <v>0</v>
      </c>
      <c r="D7" s="16">
        <f>'[1]03'!D9</f>
        <v>150</v>
      </c>
      <c r="E7" s="16">
        <f>'[1]03'!E9</f>
        <v>0</v>
      </c>
      <c r="F7" s="15">
        <f t="shared" si="6"/>
        <v>320</v>
      </c>
      <c r="G7" s="15">
        <f>'[1]03'!H9</f>
        <v>0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'[1]03'!B10</f>
        <v>170</v>
      </c>
      <c r="C8" s="16">
        <f>'[1]03'!C10</f>
        <v>0</v>
      </c>
      <c r="D8" s="16">
        <f>'[1]03'!D10</f>
        <v>150</v>
      </c>
      <c r="E8" s="16">
        <f>'[1]03'!E10</f>
        <v>0</v>
      </c>
      <c r="F8" s="15">
        <f t="shared" si="6"/>
        <v>320</v>
      </c>
      <c r="G8" s="15">
        <f>'[1]03'!H10</f>
        <v>0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'[1]03'!B11</f>
        <v>170</v>
      </c>
      <c r="C9" s="16">
        <f>'[1]03'!C11</f>
        <v>0</v>
      </c>
      <c r="D9" s="16">
        <f>'[1]03'!D11</f>
        <v>150</v>
      </c>
      <c r="E9" s="16">
        <f>'[1]03'!E11</f>
        <v>0</v>
      </c>
      <c r="F9" s="15">
        <f t="shared" si="6"/>
        <v>320</v>
      </c>
      <c r="G9" s="15">
        <f>'[1]03'!H11</f>
        <v>0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'[1]03'!B12</f>
        <v>170</v>
      </c>
      <c r="C10" s="16">
        <f>'[1]03'!C12</f>
        <v>0</v>
      </c>
      <c r="D10" s="16">
        <f>'[1]03'!D12</f>
        <v>150</v>
      </c>
      <c r="E10" s="16">
        <f>'[1]03'!E12</f>
        <v>0</v>
      </c>
      <c r="F10" s="15">
        <f t="shared" si="6"/>
        <v>320</v>
      </c>
      <c r="G10" s="15">
        <f>'[1]03'!H12</f>
        <v>0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'[1]03'!B13</f>
        <v>170</v>
      </c>
      <c r="C11" s="16">
        <f>'[1]03'!C13</f>
        <v>0</v>
      </c>
      <c r="D11" s="16">
        <f>'[1]03'!D13</f>
        <v>150</v>
      </c>
      <c r="E11" s="16">
        <f>'[1]03'!E13</f>
        <v>0</v>
      </c>
      <c r="F11" s="15">
        <f t="shared" si="6"/>
        <v>320</v>
      </c>
      <c r="G11" s="15">
        <f>'[1]03'!H13</f>
        <v>0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'[1]03'!B14</f>
        <v>170</v>
      </c>
      <c r="C12" s="16">
        <f>'[1]03'!C14</f>
        <v>0</v>
      </c>
      <c r="D12" s="16">
        <f>'[1]03'!D14</f>
        <v>150</v>
      </c>
      <c r="E12" s="16">
        <f>'[1]03'!E14</f>
        <v>0</v>
      </c>
      <c r="F12" s="15">
        <f t="shared" si="6"/>
        <v>320</v>
      </c>
      <c r="G12" s="15">
        <f>'[1]03'!H14</f>
        <v>0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'[1]03'!B15</f>
        <v>170</v>
      </c>
      <c r="C13" s="16">
        <f>'[1]03'!C15</f>
        <v>0</v>
      </c>
      <c r="D13" s="16">
        <f>'[1]03'!D15</f>
        <v>150</v>
      </c>
      <c r="E13" s="16">
        <f>'[1]03'!E15</f>
        <v>0</v>
      </c>
      <c r="F13" s="15">
        <f t="shared" si="6"/>
        <v>320</v>
      </c>
      <c r="G13" s="15">
        <f>'[1]03'!H15</f>
        <v>0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'[1]03'!B16</f>
        <v>170</v>
      </c>
      <c r="C14" s="16">
        <f>'[1]03'!C16</f>
        <v>0</v>
      </c>
      <c r="D14" s="16">
        <f>'[1]03'!D16</f>
        <v>150</v>
      </c>
      <c r="E14" s="16">
        <f>'[1]03'!E16</f>
        <v>0</v>
      </c>
      <c r="F14" s="15">
        <f t="shared" si="6"/>
        <v>320</v>
      </c>
      <c r="G14" s="15">
        <f>'[1]03'!H16</f>
        <v>0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'[1]03'!B17</f>
        <v>170</v>
      </c>
      <c r="C15" s="16">
        <f>'[1]03'!C17</f>
        <v>0</v>
      </c>
      <c r="D15" s="16">
        <f>'[1]03'!D17</f>
        <v>150</v>
      </c>
      <c r="E15" s="16">
        <f>'[1]03'!E17</f>
        <v>0</v>
      </c>
      <c r="F15" s="15">
        <f t="shared" si="6"/>
        <v>320</v>
      </c>
      <c r="G15" s="15">
        <f>'[1]03'!H17</f>
        <v>0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'[1]03'!B18</f>
        <v>170</v>
      </c>
      <c r="C16" s="16">
        <f>'[1]03'!C18</f>
        <v>0</v>
      </c>
      <c r="D16" s="16">
        <f>'[1]03'!D18</f>
        <v>150</v>
      </c>
      <c r="E16" s="16">
        <f>'[1]03'!E18</f>
        <v>0</v>
      </c>
      <c r="F16" s="15">
        <f t="shared" si="6"/>
        <v>320</v>
      </c>
      <c r="G16" s="15">
        <f>'[1]03'!H18</f>
        <v>0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'[1]03'!B19</f>
        <v>170</v>
      </c>
      <c r="C17" s="16">
        <f>'[1]03'!C19</f>
        <v>0</v>
      </c>
      <c r="D17" s="16">
        <f>'[1]03'!D19</f>
        <v>150</v>
      </c>
      <c r="E17" s="16">
        <f>'[1]03'!E19</f>
        <v>0</v>
      </c>
      <c r="F17" s="15">
        <f t="shared" si="6"/>
        <v>320</v>
      </c>
      <c r="G17" s="15">
        <f>'[1]03'!H19</f>
        <v>0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'[1]03'!B20</f>
        <v>170</v>
      </c>
      <c r="C18" s="16">
        <f>'[1]03'!C20</f>
        <v>0</v>
      </c>
      <c r="D18" s="16">
        <f>'[1]03'!D20</f>
        <v>150</v>
      </c>
      <c r="E18" s="16">
        <f>'[1]03'!E20</f>
        <v>0</v>
      </c>
      <c r="F18" s="15">
        <f t="shared" si="6"/>
        <v>320</v>
      </c>
      <c r="G18" s="15">
        <f>'[1]03'!H20</f>
        <v>0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'[1]03'!B21</f>
        <v>170</v>
      </c>
      <c r="C19" s="16">
        <f>'[1]03'!C21</f>
        <v>0</v>
      </c>
      <c r="D19" s="16">
        <f>'[1]03'!D21</f>
        <v>150</v>
      </c>
      <c r="E19" s="16">
        <f>'[1]03'!E21</f>
        <v>0</v>
      </c>
      <c r="F19" s="15">
        <f t="shared" si="6"/>
        <v>320</v>
      </c>
      <c r="G19" s="15">
        <f>'[1]03'!H21</f>
        <v>0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'[1]03'!B22</f>
        <v>170</v>
      </c>
      <c r="C20" s="16">
        <f>'[1]03'!C22</f>
        <v>0</v>
      </c>
      <c r="D20" s="16">
        <f>'[1]03'!D22</f>
        <v>150</v>
      </c>
      <c r="E20" s="16">
        <f>'[1]03'!E22</f>
        <v>0</v>
      </c>
      <c r="F20" s="15">
        <f t="shared" si="6"/>
        <v>320</v>
      </c>
      <c r="G20" s="15">
        <f>'[1]03'!H22</f>
        <v>0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'[1]03'!B23</f>
        <v>170</v>
      </c>
      <c r="C21" s="16">
        <f>'[1]03'!C23</f>
        <v>0</v>
      </c>
      <c r="D21" s="16">
        <f>'[1]03'!D23</f>
        <v>150</v>
      </c>
      <c r="E21" s="16">
        <f>'[1]03'!E23</f>
        <v>0</v>
      </c>
      <c r="F21" s="15">
        <f t="shared" si="6"/>
        <v>320</v>
      </c>
      <c r="G21" s="15">
        <f>'[1]03'!H23</f>
        <v>0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'[1]03'!B24</f>
        <v>170</v>
      </c>
      <c r="C22" s="16">
        <f>'[1]03'!C24</f>
        <v>0</v>
      </c>
      <c r="D22" s="16">
        <f>'[1]03'!D24</f>
        <v>150</v>
      </c>
      <c r="E22" s="16">
        <f>'[1]03'!E24</f>
        <v>0</v>
      </c>
      <c r="F22" s="15">
        <f t="shared" si="6"/>
        <v>320</v>
      </c>
      <c r="G22" s="15">
        <f>'[1]03'!H24</f>
        <v>0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'[1]03'!B25</f>
        <v>170</v>
      </c>
      <c r="C23" s="16">
        <f>'[1]03'!C25</f>
        <v>0</v>
      </c>
      <c r="D23" s="16">
        <f>'[1]03'!D25</f>
        <v>150</v>
      </c>
      <c r="E23" s="16">
        <f>'[1]03'!E25</f>
        <v>0</v>
      </c>
      <c r="F23" s="15">
        <f t="shared" si="6"/>
        <v>320</v>
      </c>
      <c r="G23" s="15">
        <f>'[1]03'!H25</f>
        <v>0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'[1]03'!B26</f>
        <v>170</v>
      </c>
      <c r="C24" s="16">
        <f>'[1]03'!C26</f>
        <v>0</v>
      </c>
      <c r="D24" s="16">
        <f>'[1]03'!D26</f>
        <v>150</v>
      </c>
      <c r="E24" s="16">
        <f>'[1]03'!E26</f>
        <v>0</v>
      </c>
      <c r="F24" s="15">
        <f t="shared" si="6"/>
        <v>320</v>
      </c>
      <c r="G24" s="15">
        <f>'[1]03'!H26</f>
        <v>0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'[1]03'!B27</f>
        <v>170</v>
      </c>
      <c r="C25" s="16">
        <f>'[1]03'!C27</f>
        <v>0</v>
      </c>
      <c r="D25" s="16">
        <f>'[1]03'!D27</f>
        <v>150</v>
      </c>
      <c r="E25" s="16">
        <f>'[1]03'!E27</f>
        <v>0</v>
      </c>
      <c r="F25" s="15">
        <f t="shared" si="6"/>
        <v>320</v>
      </c>
      <c r="G25" s="15">
        <f>'[1]03'!H27</f>
        <v>0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'[1]03'!B28</f>
        <v>170</v>
      </c>
      <c r="C26" s="16">
        <f>'[1]03'!C28</f>
        <v>0</v>
      </c>
      <c r="D26" s="16">
        <f>'[1]03'!D28</f>
        <v>150</v>
      </c>
      <c r="E26" s="16">
        <f>'[1]03'!E28</f>
        <v>0</v>
      </c>
      <c r="F26" s="15">
        <f t="shared" si="6"/>
        <v>320</v>
      </c>
      <c r="G26" s="15">
        <f>'[1]03'!H28</f>
        <v>0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'[1]03'!B29</f>
        <v>170</v>
      </c>
      <c r="C27" s="16">
        <f>'[1]03'!C29</f>
        <v>0</v>
      </c>
      <c r="D27" s="16">
        <f>'[1]03'!D29</f>
        <v>150</v>
      </c>
      <c r="E27" s="16">
        <f>'[1]03'!E29</f>
        <v>0</v>
      </c>
      <c r="F27" s="15">
        <f t="shared" si="6"/>
        <v>320</v>
      </c>
      <c r="G27" s="15">
        <f>'[1]03'!H29</f>
        <v>0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'[1]03'!B30</f>
        <v>170</v>
      </c>
      <c r="C28" s="16">
        <f>'[1]03'!C30</f>
        <v>0</v>
      </c>
      <c r="D28" s="16">
        <f>'[1]03'!D30</f>
        <v>150</v>
      </c>
      <c r="E28" s="16">
        <f>'[1]03'!E30</f>
        <v>0</v>
      </c>
      <c r="F28" s="15">
        <f t="shared" si="6"/>
        <v>320</v>
      </c>
      <c r="G28" s="15">
        <f>'[1]03'!H30</f>
        <v>0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'[1]03'!B31</f>
        <v>170</v>
      </c>
      <c r="C29" s="16">
        <f>'[1]03'!C31</f>
        <v>0</v>
      </c>
      <c r="D29" s="16">
        <f>'[1]03'!D31</f>
        <v>150</v>
      </c>
      <c r="E29" s="16">
        <f>'[1]03'!E31</f>
        <v>0</v>
      </c>
      <c r="F29" s="15">
        <f t="shared" si="6"/>
        <v>320</v>
      </c>
      <c r="G29" s="15">
        <f>'[1]03'!H31</f>
        <v>0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'[1]03'!B32</f>
        <v>170</v>
      </c>
      <c r="C30" s="16">
        <f>'[1]03'!C32</f>
        <v>0</v>
      </c>
      <c r="D30" s="16">
        <f>'[1]03'!D32</f>
        <v>150</v>
      </c>
      <c r="E30" s="16">
        <f>'[1]03'!E32</f>
        <v>0</v>
      </c>
      <c r="F30" s="15">
        <f t="shared" si="6"/>
        <v>320</v>
      </c>
      <c r="G30" s="15">
        <f>'[1]03'!H32</f>
        <v>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'[1]03'!B33</f>
        <v>170</v>
      </c>
      <c r="C31" s="16">
        <f>'[1]03'!C33</f>
        <v>0</v>
      </c>
      <c r="D31" s="16">
        <f>'[1]03'!D33</f>
        <v>150</v>
      </c>
      <c r="E31" s="16">
        <f>'[1]03'!E33</f>
        <v>0</v>
      </c>
      <c r="F31" s="15">
        <f t="shared" si="6"/>
        <v>320</v>
      </c>
      <c r="G31" s="15">
        <f>'[1]03'!H33</f>
        <v>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'[1]03'!B34</f>
        <v>170</v>
      </c>
      <c r="C32" s="16">
        <f>'[1]03'!C34</f>
        <v>0</v>
      </c>
      <c r="D32" s="16">
        <f>'[1]03'!D34</f>
        <v>150</v>
      </c>
      <c r="E32" s="16">
        <f>'[1]03'!E34</f>
        <v>0</v>
      </c>
      <c r="F32" s="15">
        <f t="shared" si="6"/>
        <v>320</v>
      </c>
      <c r="G32" s="15">
        <f>'[1]03'!H34</f>
        <v>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'[1]03'!B35</f>
        <v>170</v>
      </c>
      <c r="C33" s="16">
        <f>'[1]03'!C35</f>
        <v>0</v>
      </c>
      <c r="D33" s="16">
        <f>'[1]03'!D35</f>
        <v>150</v>
      </c>
      <c r="E33" s="16">
        <f>'[1]03'!E35</f>
        <v>0</v>
      </c>
      <c r="F33" s="15">
        <f t="shared" si="6"/>
        <v>320</v>
      </c>
      <c r="G33" s="15">
        <f>'[1]03'!H35</f>
        <v>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'[1]03'!B36</f>
        <v>170</v>
      </c>
      <c r="C34" s="16">
        <f>'[1]03'!C36</f>
        <v>0</v>
      </c>
      <c r="D34" s="16">
        <f>'[1]03'!D36</f>
        <v>150</v>
      </c>
      <c r="E34" s="16">
        <f>'[1]03'!E36</f>
        <v>0</v>
      </c>
      <c r="F34" s="15">
        <f t="shared" si="6"/>
        <v>320</v>
      </c>
      <c r="G34" s="15">
        <f>'[1]03'!H36</f>
        <v>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'[1]03'!B37</f>
        <v>170</v>
      </c>
      <c r="C35" s="16">
        <f>'[1]03'!C37</f>
        <v>0</v>
      </c>
      <c r="D35" s="16">
        <f>'[1]03'!D37</f>
        <v>150</v>
      </c>
      <c r="E35" s="16">
        <f>'[1]03'!E37</f>
        <v>0</v>
      </c>
      <c r="F35" s="15">
        <f t="shared" si="6"/>
        <v>320</v>
      </c>
      <c r="G35" s="15">
        <f>'[1]03'!H37</f>
        <v>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'[1]03'!B38</f>
        <v>170</v>
      </c>
      <c r="C36" s="16">
        <f>'[1]03'!C38</f>
        <v>0</v>
      </c>
      <c r="D36" s="16">
        <f>'[1]03'!D38</f>
        <v>150</v>
      </c>
      <c r="E36" s="16">
        <f>'[1]03'!E38</f>
        <v>0</v>
      </c>
      <c r="F36" s="15">
        <f t="shared" si="6"/>
        <v>320</v>
      </c>
      <c r="G36" s="15">
        <f>'[1]03'!H38</f>
        <v>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'[1]03'!B39</f>
        <v>170</v>
      </c>
      <c r="C37" s="16">
        <f>'[1]03'!C39</f>
        <v>0</v>
      </c>
      <c r="D37" s="16">
        <f>'[1]03'!D39</f>
        <v>150</v>
      </c>
      <c r="E37" s="16">
        <f>'[1]03'!E39</f>
        <v>0</v>
      </c>
      <c r="F37" s="15">
        <f t="shared" si="6"/>
        <v>320</v>
      </c>
      <c r="G37" s="15">
        <f>'[1]03'!H39</f>
        <v>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'[1]03'!B40</f>
        <v>170</v>
      </c>
      <c r="C38" s="16">
        <f>'[1]03'!C40</f>
        <v>0</v>
      </c>
      <c r="D38" s="16">
        <f>'[1]03'!D40</f>
        <v>150</v>
      </c>
      <c r="E38" s="16">
        <f>'[1]03'!E40</f>
        <v>0</v>
      </c>
      <c r="F38" s="15">
        <f t="shared" si="6"/>
        <v>320</v>
      </c>
      <c r="G38" s="15">
        <f>'[1]03'!H40</f>
        <v>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'[1]03'!B41</f>
        <v>170</v>
      </c>
      <c r="C39" s="16">
        <f>'[1]03'!C41</f>
        <v>0</v>
      </c>
      <c r="D39" s="16">
        <f>'[1]03'!D41</f>
        <v>150</v>
      </c>
      <c r="E39" s="16">
        <f>'[1]03'!E41</f>
        <v>0</v>
      </c>
      <c r="F39" s="15">
        <f t="shared" si="6"/>
        <v>320</v>
      </c>
      <c r="G39" s="15">
        <f>'[1]03'!H41</f>
        <v>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'[1]03'!B42</f>
        <v>170</v>
      </c>
      <c r="C40" s="16">
        <f>'[1]03'!C42</f>
        <v>0</v>
      </c>
      <c r="D40" s="16">
        <f>'[1]03'!D42</f>
        <v>150</v>
      </c>
      <c r="E40" s="16">
        <f>'[1]03'!E42</f>
        <v>0</v>
      </c>
      <c r="F40" s="15">
        <f t="shared" si="6"/>
        <v>320</v>
      </c>
      <c r="G40" s="15">
        <f>'[1]03'!H42</f>
        <v>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'[1]03'!B43</f>
        <v>170</v>
      </c>
      <c r="C41" s="16">
        <f>'[1]03'!C43</f>
        <v>0</v>
      </c>
      <c r="D41" s="16">
        <f>'[1]03'!D43</f>
        <v>150</v>
      </c>
      <c r="E41" s="16">
        <f>'[1]03'!E43</f>
        <v>0</v>
      </c>
      <c r="F41" s="15">
        <f t="shared" si="6"/>
        <v>320</v>
      </c>
      <c r="G41" s="15">
        <f>'[1]03'!H43</f>
        <v>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'[1]03'!B44</f>
        <v>170</v>
      </c>
      <c r="C42" s="16">
        <f>'[1]03'!C44</f>
        <v>0</v>
      </c>
      <c r="D42" s="16">
        <f>'[1]03'!D44</f>
        <v>150</v>
      </c>
      <c r="E42" s="16">
        <f>'[1]03'!E44</f>
        <v>0</v>
      </c>
      <c r="F42" s="15">
        <f t="shared" si="6"/>
        <v>320</v>
      </c>
      <c r="G42" s="15">
        <f>'[1]03'!H44</f>
        <v>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'[1]03'!B45</f>
        <v>170</v>
      </c>
      <c r="C43" s="16">
        <f>'[1]03'!C45</f>
        <v>0</v>
      </c>
      <c r="D43" s="16">
        <f>'[1]03'!D45</f>
        <v>150</v>
      </c>
      <c r="E43" s="16">
        <f>'[1]03'!E45</f>
        <v>0</v>
      </c>
      <c r="F43" s="15">
        <f t="shared" si="6"/>
        <v>320</v>
      </c>
      <c r="G43" s="15">
        <f>'[1]03'!H45</f>
        <v>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'[1]03'!B46</f>
        <v>170</v>
      </c>
      <c r="C44" s="16">
        <f>'[1]03'!C46</f>
        <v>0</v>
      </c>
      <c r="D44" s="16">
        <f>'[1]03'!D46</f>
        <v>150</v>
      </c>
      <c r="E44" s="16">
        <f>'[1]03'!E46</f>
        <v>0</v>
      </c>
      <c r="F44" s="15">
        <f t="shared" si="6"/>
        <v>320</v>
      </c>
      <c r="G44" s="15">
        <f>'[1]03'!H46</f>
        <v>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'[1]03'!B47</f>
        <v>170</v>
      </c>
      <c r="C45" s="16">
        <f>'[1]03'!C47</f>
        <v>0</v>
      </c>
      <c r="D45" s="16">
        <f>'[1]03'!D47</f>
        <v>150</v>
      </c>
      <c r="E45" s="16">
        <f>'[1]03'!E47</f>
        <v>0</v>
      </c>
      <c r="F45" s="15">
        <f t="shared" si="6"/>
        <v>320</v>
      </c>
      <c r="G45" s="15">
        <f>'[1]03'!H47</f>
        <v>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'[1]03'!B48</f>
        <v>170</v>
      </c>
      <c r="C46" s="16">
        <f>'[1]03'!C48</f>
        <v>0</v>
      </c>
      <c r="D46" s="16">
        <f>'[1]03'!D48</f>
        <v>150</v>
      </c>
      <c r="E46" s="16">
        <f>'[1]03'!E48</f>
        <v>0</v>
      </c>
      <c r="F46" s="15">
        <f t="shared" si="6"/>
        <v>320</v>
      </c>
      <c r="G46" s="15">
        <f>'[1]03'!H48</f>
        <v>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'[1]03'!B49</f>
        <v>170</v>
      </c>
      <c r="C47" s="16">
        <f>'[1]03'!C49</f>
        <v>0</v>
      </c>
      <c r="D47" s="16">
        <f>'[1]03'!D49</f>
        <v>150</v>
      </c>
      <c r="E47" s="16">
        <f>'[1]03'!E49</f>
        <v>0</v>
      </c>
      <c r="F47" s="15">
        <f t="shared" si="6"/>
        <v>320</v>
      </c>
      <c r="G47" s="15">
        <f>'[1]03'!H49</f>
        <v>0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'[1]03'!B50</f>
        <v>170</v>
      </c>
      <c r="C48" s="16">
        <f>'[1]03'!C50</f>
        <v>0</v>
      </c>
      <c r="D48" s="16">
        <f>'[1]03'!D50</f>
        <v>150</v>
      </c>
      <c r="E48" s="16">
        <f>'[1]03'!E50</f>
        <v>0</v>
      </c>
      <c r="F48" s="15">
        <f t="shared" si="6"/>
        <v>320</v>
      </c>
      <c r="G48" s="15">
        <f>'[1]03'!H50</f>
        <v>0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'[1]03'!B51</f>
        <v>170</v>
      </c>
      <c r="C49" s="16">
        <f>'[1]03'!C51</f>
        <v>0</v>
      </c>
      <c r="D49" s="16">
        <f>'[1]03'!D51</f>
        <v>150</v>
      </c>
      <c r="E49" s="16">
        <f>'[1]03'!E51</f>
        <v>0</v>
      </c>
      <c r="F49" s="15">
        <f t="shared" si="6"/>
        <v>320</v>
      </c>
      <c r="G49" s="15">
        <f>'[1]03'!H51</f>
        <v>0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'[1]03'!B52</f>
        <v>170</v>
      </c>
      <c r="C50" s="16">
        <f>'[1]03'!C52</f>
        <v>0</v>
      </c>
      <c r="D50" s="16">
        <f>'[1]03'!D52</f>
        <v>150</v>
      </c>
      <c r="E50" s="16">
        <f>'[1]03'!E52</f>
        <v>0</v>
      </c>
      <c r="F50" s="15">
        <f t="shared" si="6"/>
        <v>320</v>
      </c>
      <c r="G50" s="15">
        <f>'[1]03'!H52</f>
        <v>0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'[1]03'!B53</f>
        <v>170</v>
      </c>
      <c r="C51" s="16">
        <f>'[1]03'!C53</f>
        <v>0</v>
      </c>
      <c r="D51" s="16">
        <f>'[1]03'!D53</f>
        <v>150</v>
      </c>
      <c r="E51" s="16">
        <f>'[1]03'!E53</f>
        <v>0</v>
      </c>
      <c r="F51" s="15">
        <f t="shared" si="6"/>
        <v>320</v>
      </c>
      <c r="G51" s="15">
        <f>'[1]03'!H53</f>
        <v>0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'[1]03'!B54</f>
        <v>170</v>
      </c>
      <c r="C52" s="16">
        <f>'[1]03'!C54</f>
        <v>0</v>
      </c>
      <c r="D52" s="16">
        <f>'[1]03'!D54</f>
        <v>150</v>
      </c>
      <c r="E52" s="16">
        <f>'[1]03'!E54</f>
        <v>0</v>
      </c>
      <c r="F52" s="15">
        <f t="shared" si="6"/>
        <v>320</v>
      </c>
      <c r="G52" s="15">
        <f>'[1]03'!H54</f>
        <v>0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'[1]03'!B55</f>
        <v>170</v>
      </c>
      <c r="C53" s="16">
        <f>'[1]03'!C55</f>
        <v>0</v>
      </c>
      <c r="D53" s="16">
        <f>'[1]03'!D55</f>
        <v>150</v>
      </c>
      <c r="E53" s="16">
        <f>'[1]03'!E55</f>
        <v>0</v>
      </c>
      <c r="F53" s="15">
        <f t="shared" si="6"/>
        <v>320</v>
      </c>
      <c r="G53" s="15">
        <f>'[1]03'!H55</f>
        <v>0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'[1]03'!B56</f>
        <v>170</v>
      </c>
      <c r="C54" s="16">
        <f>'[1]03'!C56</f>
        <v>0</v>
      </c>
      <c r="D54" s="16">
        <f>'[1]03'!D56</f>
        <v>150</v>
      </c>
      <c r="E54" s="16">
        <f>'[1]03'!E56</f>
        <v>0</v>
      </c>
      <c r="F54" s="15">
        <f t="shared" si="6"/>
        <v>320</v>
      </c>
      <c r="G54" s="15">
        <f>'[1]03'!H56</f>
        <v>0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'[1]03'!B57</f>
        <v>170</v>
      </c>
      <c r="C55" s="16">
        <f>'[1]03'!C57</f>
        <v>0</v>
      </c>
      <c r="D55" s="16">
        <f>'[1]03'!D57</f>
        <v>150</v>
      </c>
      <c r="E55" s="16">
        <f>'[1]03'!E57</f>
        <v>0</v>
      </c>
      <c r="F55" s="15">
        <f t="shared" si="6"/>
        <v>320</v>
      </c>
      <c r="G55" s="15">
        <f>'[1]03'!H57</f>
        <v>0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'[1]03'!B58</f>
        <v>170</v>
      </c>
      <c r="C56" s="16">
        <f>'[1]03'!C58</f>
        <v>0</v>
      </c>
      <c r="D56" s="16">
        <f>'[1]03'!D58</f>
        <v>150</v>
      </c>
      <c r="E56" s="16">
        <f>'[1]03'!E58</f>
        <v>0</v>
      </c>
      <c r="F56" s="15">
        <f t="shared" si="6"/>
        <v>320</v>
      </c>
      <c r="G56" s="15">
        <f>'[1]03'!H58</f>
        <v>0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'[1]03'!B59</f>
        <v>170</v>
      </c>
      <c r="C57" s="16">
        <f>'[1]03'!C59</f>
        <v>0</v>
      </c>
      <c r="D57" s="16">
        <f>'[1]03'!D59</f>
        <v>150</v>
      </c>
      <c r="E57" s="16">
        <f>'[1]03'!E59</f>
        <v>0</v>
      </c>
      <c r="F57" s="15">
        <f t="shared" si="6"/>
        <v>320</v>
      </c>
      <c r="G57" s="15">
        <f>'[1]03'!H59</f>
        <v>0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'[1]03'!B60</f>
        <v>170</v>
      </c>
      <c r="C58" s="16">
        <f>'[1]03'!C60</f>
        <v>0</v>
      </c>
      <c r="D58" s="16">
        <f>'[1]03'!D60</f>
        <v>150</v>
      </c>
      <c r="E58" s="16">
        <f>'[1]03'!E60</f>
        <v>0</v>
      </c>
      <c r="F58" s="15">
        <f t="shared" si="6"/>
        <v>320</v>
      </c>
      <c r="G58" s="15">
        <f>'[1]03'!H60</f>
        <v>0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'[1]03'!B61</f>
        <v>170</v>
      </c>
      <c r="C59" s="16">
        <f>'[1]03'!C61</f>
        <v>0</v>
      </c>
      <c r="D59" s="16">
        <f>'[1]03'!D61</f>
        <v>150</v>
      </c>
      <c r="E59" s="16">
        <f>'[1]03'!E61</f>
        <v>0</v>
      </c>
      <c r="F59" s="15">
        <f t="shared" si="6"/>
        <v>320</v>
      </c>
      <c r="G59" s="15">
        <f>'[1]03'!H61</f>
        <v>0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'[1]03'!B62</f>
        <v>170</v>
      </c>
      <c r="C60" s="16">
        <f>'[1]03'!C62</f>
        <v>0</v>
      </c>
      <c r="D60" s="16">
        <f>'[1]03'!D62</f>
        <v>150</v>
      </c>
      <c r="E60" s="16">
        <f>'[1]03'!E62</f>
        <v>0</v>
      </c>
      <c r="F60" s="15">
        <f t="shared" si="6"/>
        <v>320</v>
      </c>
      <c r="G60" s="15">
        <f>'[1]03'!H62</f>
        <v>0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'[1]03'!B63</f>
        <v>170</v>
      </c>
      <c r="C61" s="16">
        <f>'[1]03'!C63</f>
        <v>0</v>
      </c>
      <c r="D61" s="16">
        <f>'[1]03'!D63</f>
        <v>150</v>
      </c>
      <c r="E61" s="16">
        <f>'[1]03'!E63</f>
        <v>0</v>
      </c>
      <c r="F61" s="15">
        <f t="shared" si="6"/>
        <v>320</v>
      </c>
      <c r="G61" s="15">
        <f>'[1]03'!H63</f>
        <v>0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'[1]03'!B64</f>
        <v>170</v>
      </c>
      <c r="C62" s="16">
        <f>'[1]03'!C64</f>
        <v>0</v>
      </c>
      <c r="D62" s="16">
        <f>'[1]03'!D64</f>
        <v>150</v>
      </c>
      <c r="E62" s="16">
        <f>'[1]03'!E64</f>
        <v>0</v>
      </c>
      <c r="F62" s="15">
        <f t="shared" si="6"/>
        <v>320</v>
      </c>
      <c r="G62" s="15">
        <f>'[1]03'!H64</f>
        <v>0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'[1]03'!B65</f>
        <v>170</v>
      </c>
      <c r="C63" s="16">
        <f>'[1]03'!C65</f>
        <v>0</v>
      </c>
      <c r="D63" s="16">
        <f>'[1]03'!D65</f>
        <v>150</v>
      </c>
      <c r="E63" s="16">
        <f>'[1]03'!E65</f>
        <v>0</v>
      </c>
      <c r="F63" s="15">
        <f t="shared" si="6"/>
        <v>320</v>
      </c>
      <c r="G63" s="15">
        <f>'[1]03'!H65</f>
        <v>0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'[1]03'!B66</f>
        <v>170</v>
      </c>
      <c r="C64" s="16">
        <f>'[1]03'!C66</f>
        <v>0</v>
      </c>
      <c r="D64" s="16">
        <f>'[1]03'!D66</f>
        <v>150</v>
      </c>
      <c r="E64" s="16">
        <f>'[1]03'!E66</f>
        <v>0</v>
      </c>
      <c r="F64" s="15">
        <f t="shared" si="6"/>
        <v>320</v>
      </c>
      <c r="G64" s="15">
        <f>'[1]03'!H66</f>
        <v>0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'[1]03'!B67</f>
        <v>170</v>
      </c>
      <c r="C65" s="16">
        <f>'[1]03'!C67</f>
        <v>0</v>
      </c>
      <c r="D65" s="16">
        <f>'[1]03'!D67</f>
        <v>150</v>
      </c>
      <c r="E65" s="16">
        <f>'[1]03'!E67</f>
        <v>0</v>
      </c>
      <c r="F65" s="15">
        <f t="shared" si="6"/>
        <v>320</v>
      </c>
      <c r="G65" s="15">
        <f>'[1]03'!H67</f>
        <v>0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'[1]03'!B68</f>
        <v>170</v>
      </c>
      <c r="C66" s="16">
        <f>'[1]03'!C68</f>
        <v>0</v>
      </c>
      <c r="D66" s="16">
        <f>'[1]03'!D68</f>
        <v>150</v>
      </c>
      <c r="E66" s="16">
        <f>'[1]03'!E68</f>
        <v>0</v>
      </c>
      <c r="F66" s="15">
        <f t="shared" si="6"/>
        <v>320</v>
      </c>
      <c r="G66" s="15">
        <f>'[1]03'!H68</f>
        <v>0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'[1]03'!B69</f>
        <v>170</v>
      </c>
      <c r="C67" s="16">
        <f>'[1]03'!C69</f>
        <v>0</v>
      </c>
      <c r="D67" s="16">
        <f>'[1]03'!D69</f>
        <v>150</v>
      </c>
      <c r="E67" s="16">
        <f>'[1]03'!E69</f>
        <v>0</v>
      </c>
      <c r="F67" s="15">
        <f t="shared" si="6"/>
        <v>320</v>
      </c>
      <c r="G67" s="15">
        <f>'[1]03'!H69</f>
        <v>0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'[1]03'!B70</f>
        <v>170</v>
      </c>
      <c r="C68" s="16">
        <f>'[1]03'!C70</f>
        <v>0</v>
      </c>
      <c r="D68" s="16">
        <f>'[1]03'!D70</f>
        <v>150</v>
      </c>
      <c r="E68" s="16">
        <f>'[1]03'!E70</f>
        <v>0</v>
      </c>
      <c r="F68" s="15">
        <f t="shared" si="6"/>
        <v>320</v>
      </c>
      <c r="G68" s="15">
        <f>'[1]03'!H70</f>
        <v>0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'[1]03'!B71</f>
        <v>170</v>
      </c>
      <c r="C69" s="16">
        <f>'[1]03'!C71</f>
        <v>0</v>
      </c>
      <c r="D69" s="16">
        <f>'[1]03'!D71</f>
        <v>150</v>
      </c>
      <c r="E69" s="16">
        <f>'[1]03'!E71</f>
        <v>0</v>
      </c>
      <c r="F69" s="15">
        <f t="shared" ref="F69:F98" si="17">SUM(B69:E69)</f>
        <v>320</v>
      </c>
      <c r="G69" s="15">
        <f>'[1]03'!H71</f>
        <v>0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'[1]03'!B72</f>
        <v>170</v>
      </c>
      <c r="C70" s="16">
        <f>'[1]03'!C72</f>
        <v>0</v>
      </c>
      <c r="D70" s="16">
        <f>'[1]03'!D72</f>
        <v>150</v>
      </c>
      <c r="E70" s="16">
        <f>'[1]03'!E72</f>
        <v>0</v>
      </c>
      <c r="F70" s="15">
        <f t="shared" si="17"/>
        <v>320</v>
      </c>
      <c r="G70" s="15">
        <f>'[1]03'!H72</f>
        <v>0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'[1]03'!B73</f>
        <v>170</v>
      </c>
      <c r="C71" s="16">
        <f>'[1]03'!C73</f>
        <v>0</v>
      </c>
      <c r="D71" s="16">
        <f>'[1]03'!D73</f>
        <v>150</v>
      </c>
      <c r="E71" s="16">
        <f>'[1]03'!E73</f>
        <v>0</v>
      </c>
      <c r="F71" s="15">
        <f t="shared" si="17"/>
        <v>320</v>
      </c>
      <c r="G71" s="15">
        <f>'[1]03'!H73</f>
        <v>0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'[1]03'!B74</f>
        <v>170</v>
      </c>
      <c r="C72" s="16">
        <f>'[1]03'!C74</f>
        <v>0</v>
      </c>
      <c r="D72" s="16">
        <f>'[1]03'!D74</f>
        <v>150</v>
      </c>
      <c r="E72" s="16">
        <f>'[1]03'!E74</f>
        <v>0</v>
      </c>
      <c r="F72" s="15">
        <f t="shared" si="17"/>
        <v>320</v>
      </c>
      <c r="G72" s="15">
        <f>'[1]03'!H74</f>
        <v>0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'[1]03'!B75</f>
        <v>170</v>
      </c>
      <c r="C73" s="16">
        <f>'[1]03'!C75</f>
        <v>0</v>
      </c>
      <c r="D73" s="16">
        <f>'[1]03'!D75</f>
        <v>150</v>
      </c>
      <c r="E73" s="16">
        <f>'[1]03'!E75</f>
        <v>0</v>
      </c>
      <c r="F73" s="15">
        <f t="shared" si="17"/>
        <v>320</v>
      </c>
      <c r="G73" s="15">
        <f>'[1]03'!H75</f>
        <v>0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'[1]03'!B76</f>
        <v>170</v>
      </c>
      <c r="C74" s="16">
        <f>'[1]03'!C76</f>
        <v>0</v>
      </c>
      <c r="D74" s="16">
        <f>'[1]03'!D76</f>
        <v>150</v>
      </c>
      <c r="E74" s="16">
        <f>'[1]03'!E76</f>
        <v>0</v>
      </c>
      <c r="F74" s="15">
        <f t="shared" si="17"/>
        <v>320</v>
      </c>
      <c r="G74" s="15">
        <f>'[1]03'!H76</f>
        <v>0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'[1]03'!B77</f>
        <v>170</v>
      </c>
      <c r="C75" s="16">
        <f>'[1]03'!C77</f>
        <v>0</v>
      </c>
      <c r="D75" s="16">
        <f>'[1]03'!D77</f>
        <v>150</v>
      </c>
      <c r="E75" s="16">
        <f>'[1]03'!E77</f>
        <v>0</v>
      </c>
      <c r="F75" s="15">
        <f t="shared" si="17"/>
        <v>320</v>
      </c>
      <c r="G75" s="15">
        <f>'[1]03'!H77</f>
        <v>0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'[1]03'!B78</f>
        <v>170</v>
      </c>
      <c r="C76" s="16">
        <f>'[1]03'!C78</f>
        <v>0</v>
      </c>
      <c r="D76" s="16">
        <f>'[1]03'!D78</f>
        <v>150</v>
      </c>
      <c r="E76" s="16">
        <f>'[1]03'!E78</f>
        <v>0</v>
      </c>
      <c r="F76" s="15">
        <f t="shared" si="17"/>
        <v>320</v>
      </c>
      <c r="G76" s="15">
        <f>'[1]03'!H78</f>
        <v>0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'[1]03'!B79</f>
        <v>170</v>
      </c>
      <c r="C77" s="16">
        <f>'[1]03'!C79</f>
        <v>0</v>
      </c>
      <c r="D77" s="16">
        <f>'[1]03'!D79</f>
        <v>150</v>
      </c>
      <c r="E77" s="16">
        <f>'[1]03'!E79</f>
        <v>0</v>
      </c>
      <c r="F77" s="15">
        <f t="shared" si="17"/>
        <v>320</v>
      </c>
      <c r="G77" s="15">
        <f>'[1]03'!H79</f>
        <v>0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'[1]03'!B80</f>
        <v>170</v>
      </c>
      <c r="C78" s="16">
        <f>'[1]03'!C80</f>
        <v>0</v>
      </c>
      <c r="D78" s="16">
        <f>'[1]03'!D80</f>
        <v>150</v>
      </c>
      <c r="E78" s="16">
        <f>'[1]03'!E80</f>
        <v>0</v>
      </c>
      <c r="F78" s="15">
        <f t="shared" si="17"/>
        <v>320</v>
      </c>
      <c r="G78" s="15">
        <f>'[1]03'!H80</f>
        <v>0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'[1]03'!B81</f>
        <v>170</v>
      </c>
      <c r="C79" s="16">
        <f>'[1]03'!C81</f>
        <v>0</v>
      </c>
      <c r="D79" s="16">
        <f>'[1]03'!D81</f>
        <v>150</v>
      </c>
      <c r="E79" s="16">
        <f>'[1]03'!E81</f>
        <v>0</v>
      </c>
      <c r="F79" s="15">
        <f t="shared" si="17"/>
        <v>320</v>
      </c>
      <c r="G79" s="15">
        <f>'[1]03'!H81</f>
        <v>0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'[1]03'!B82</f>
        <v>170</v>
      </c>
      <c r="C80" s="16">
        <f>'[1]03'!C82</f>
        <v>0</v>
      </c>
      <c r="D80" s="16">
        <f>'[1]03'!D82</f>
        <v>150</v>
      </c>
      <c r="E80" s="16">
        <f>'[1]03'!E82</f>
        <v>0</v>
      </c>
      <c r="F80" s="15">
        <f t="shared" si="17"/>
        <v>320</v>
      </c>
      <c r="G80" s="15">
        <f>'[1]03'!H82</f>
        <v>0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'[1]03'!B83</f>
        <v>170</v>
      </c>
      <c r="C81" s="16">
        <f>'[1]03'!C83</f>
        <v>0</v>
      </c>
      <c r="D81" s="16">
        <f>'[1]03'!D83</f>
        <v>150</v>
      </c>
      <c r="E81" s="16">
        <f>'[1]03'!E83</f>
        <v>0</v>
      </c>
      <c r="F81" s="15">
        <f t="shared" si="17"/>
        <v>320</v>
      </c>
      <c r="G81" s="15">
        <f>'[1]03'!H83</f>
        <v>0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'[1]03'!B84</f>
        <v>170</v>
      </c>
      <c r="C82" s="16">
        <f>'[1]03'!C84</f>
        <v>0</v>
      </c>
      <c r="D82" s="16">
        <f>'[1]03'!D84</f>
        <v>150</v>
      </c>
      <c r="E82" s="16">
        <f>'[1]03'!E84</f>
        <v>0</v>
      </c>
      <c r="F82" s="15">
        <f t="shared" si="17"/>
        <v>320</v>
      </c>
      <c r="G82" s="15">
        <f>'[1]03'!H84</f>
        <v>0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'[1]03'!B85</f>
        <v>170</v>
      </c>
      <c r="C83" s="16">
        <f>'[1]03'!C85</f>
        <v>0</v>
      </c>
      <c r="D83" s="16">
        <f>'[1]03'!D85</f>
        <v>150</v>
      </c>
      <c r="E83" s="16">
        <f>'[1]03'!E85</f>
        <v>0</v>
      </c>
      <c r="F83" s="15">
        <f t="shared" si="17"/>
        <v>320</v>
      </c>
      <c r="G83" s="15">
        <f>'[1]03'!H85</f>
        <v>0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'[1]03'!B86</f>
        <v>170</v>
      </c>
      <c r="C84" s="16">
        <f>'[1]03'!C86</f>
        <v>0</v>
      </c>
      <c r="D84" s="16">
        <f>'[1]03'!D86</f>
        <v>150</v>
      </c>
      <c r="E84" s="16">
        <f>'[1]03'!E86</f>
        <v>0</v>
      </c>
      <c r="F84" s="15">
        <f t="shared" si="17"/>
        <v>320</v>
      </c>
      <c r="G84" s="15">
        <f>'[1]03'!H86</f>
        <v>0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'[1]03'!B87</f>
        <v>170</v>
      </c>
      <c r="C85" s="16">
        <f>'[1]03'!C87</f>
        <v>0</v>
      </c>
      <c r="D85" s="16">
        <f>'[1]03'!D87</f>
        <v>150</v>
      </c>
      <c r="E85" s="16">
        <f>'[1]03'!E87</f>
        <v>0</v>
      </c>
      <c r="F85" s="15">
        <f t="shared" si="17"/>
        <v>320</v>
      </c>
      <c r="G85" s="15">
        <f>'[1]03'!H87</f>
        <v>0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'[1]03'!B88</f>
        <v>170</v>
      </c>
      <c r="C86" s="16">
        <f>'[1]03'!C88</f>
        <v>0</v>
      </c>
      <c r="D86" s="16">
        <f>'[1]03'!D88</f>
        <v>150</v>
      </c>
      <c r="E86" s="16">
        <f>'[1]03'!E88</f>
        <v>0</v>
      </c>
      <c r="F86" s="15">
        <f t="shared" si="17"/>
        <v>320</v>
      </c>
      <c r="G86" s="15">
        <f>'[1]03'!H88</f>
        <v>0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'[1]03'!B89</f>
        <v>170</v>
      </c>
      <c r="C87" s="16">
        <f>'[1]03'!C89</f>
        <v>0</v>
      </c>
      <c r="D87" s="16">
        <f>'[1]03'!D89</f>
        <v>150</v>
      </c>
      <c r="E87" s="16">
        <f>'[1]03'!E89</f>
        <v>0</v>
      </c>
      <c r="F87" s="15">
        <f t="shared" si="17"/>
        <v>320</v>
      </c>
      <c r="G87" s="15">
        <f>'[1]03'!H89</f>
        <v>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'[1]03'!B90</f>
        <v>170</v>
      </c>
      <c r="C88" s="16">
        <f>'[1]03'!C90</f>
        <v>0</v>
      </c>
      <c r="D88" s="16">
        <f>'[1]03'!D90</f>
        <v>150</v>
      </c>
      <c r="E88" s="16">
        <f>'[1]03'!E90</f>
        <v>0</v>
      </c>
      <c r="F88" s="15">
        <f t="shared" si="17"/>
        <v>320</v>
      </c>
      <c r="G88" s="15">
        <f>'[1]03'!H90</f>
        <v>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'[1]03'!B91</f>
        <v>170</v>
      </c>
      <c r="C89" s="16">
        <f>'[1]03'!C91</f>
        <v>0</v>
      </c>
      <c r="D89" s="16">
        <f>'[1]03'!D91</f>
        <v>150</v>
      </c>
      <c r="E89" s="16">
        <f>'[1]03'!E91</f>
        <v>0</v>
      </c>
      <c r="F89" s="15">
        <f t="shared" si="17"/>
        <v>320</v>
      </c>
      <c r="G89" s="15">
        <f>'[1]03'!H91</f>
        <v>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'[1]03'!B92</f>
        <v>170</v>
      </c>
      <c r="C90" s="16">
        <f>'[1]03'!C92</f>
        <v>0</v>
      </c>
      <c r="D90" s="16">
        <f>'[1]03'!D92</f>
        <v>150</v>
      </c>
      <c r="E90" s="16">
        <f>'[1]03'!E92</f>
        <v>0</v>
      </c>
      <c r="F90" s="15">
        <f t="shared" si="17"/>
        <v>320</v>
      </c>
      <c r="G90" s="15">
        <f>'[1]03'!H92</f>
        <v>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'[1]03'!B93</f>
        <v>170</v>
      </c>
      <c r="C91" s="16">
        <f>'[1]03'!C93</f>
        <v>0</v>
      </c>
      <c r="D91" s="16">
        <f>'[1]03'!D93</f>
        <v>150</v>
      </c>
      <c r="E91" s="16">
        <f>'[1]03'!E93</f>
        <v>0</v>
      </c>
      <c r="F91" s="15">
        <f t="shared" si="17"/>
        <v>320</v>
      </c>
      <c r="G91" s="15">
        <f>'[1]03'!H93</f>
        <v>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'[1]03'!B94</f>
        <v>170</v>
      </c>
      <c r="C92" s="16">
        <f>'[1]03'!C94</f>
        <v>0</v>
      </c>
      <c r="D92" s="16">
        <f>'[1]03'!D94</f>
        <v>150</v>
      </c>
      <c r="E92" s="16">
        <f>'[1]03'!E94</f>
        <v>0</v>
      </c>
      <c r="F92" s="15">
        <f t="shared" si="17"/>
        <v>320</v>
      </c>
      <c r="G92" s="15">
        <f>'[1]03'!H94</f>
        <v>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'[1]03'!B95</f>
        <v>170</v>
      </c>
      <c r="C93" s="16">
        <f>'[1]03'!C95</f>
        <v>0</v>
      </c>
      <c r="D93" s="16">
        <f>'[1]03'!D95</f>
        <v>150</v>
      </c>
      <c r="E93" s="16">
        <f>'[1]03'!E95</f>
        <v>0</v>
      </c>
      <c r="F93" s="15">
        <f t="shared" si="17"/>
        <v>320</v>
      </c>
      <c r="G93" s="15">
        <f>'[1]03'!H95</f>
        <v>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'[1]03'!B96</f>
        <v>170</v>
      </c>
      <c r="C94" s="16">
        <f>'[1]03'!C96</f>
        <v>0</v>
      </c>
      <c r="D94" s="16">
        <f>'[1]03'!D96</f>
        <v>150</v>
      </c>
      <c r="E94" s="16">
        <f>'[1]03'!E96</f>
        <v>0</v>
      </c>
      <c r="F94" s="15">
        <f t="shared" si="17"/>
        <v>320</v>
      </c>
      <c r="G94" s="15">
        <f>'[1]03'!H96</f>
        <v>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'[1]03'!B97</f>
        <v>170</v>
      </c>
      <c r="C95" s="16">
        <f>'[1]03'!C97</f>
        <v>0</v>
      </c>
      <c r="D95" s="16">
        <f>'[1]03'!D97</f>
        <v>150</v>
      </c>
      <c r="E95" s="16">
        <f>'[1]03'!E97</f>
        <v>0</v>
      </c>
      <c r="F95" s="15">
        <f t="shared" si="17"/>
        <v>320</v>
      </c>
      <c r="G95" s="15">
        <f>'[1]03'!H97</f>
        <v>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'[1]03'!B98</f>
        <v>170</v>
      </c>
      <c r="C96" s="16">
        <f>'[1]03'!C98</f>
        <v>0</v>
      </c>
      <c r="D96" s="16">
        <f>'[1]03'!D98</f>
        <v>150</v>
      </c>
      <c r="E96" s="16">
        <f>'[1]03'!E98</f>
        <v>0</v>
      </c>
      <c r="F96" s="15">
        <f t="shared" si="17"/>
        <v>320</v>
      </c>
      <c r="G96" s="15">
        <f>'[1]03'!H98</f>
        <v>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'[1]03'!B99</f>
        <v>170</v>
      </c>
      <c r="C97" s="16">
        <f>'[1]03'!C99</f>
        <v>0</v>
      </c>
      <c r="D97" s="16">
        <f>'[1]03'!D99</f>
        <v>150</v>
      </c>
      <c r="E97" s="16">
        <f>'[1]03'!E99</f>
        <v>0</v>
      </c>
      <c r="F97" s="15">
        <f t="shared" si="17"/>
        <v>320</v>
      </c>
      <c r="G97" s="15">
        <f>'[1]03'!H99</f>
        <v>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'[1]03'!B100</f>
        <v>170</v>
      </c>
      <c r="C98" s="16">
        <f>'[1]03'!C100</f>
        <v>0</v>
      </c>
      <c r="D98" s="16">
        <f>'[1]03'!D100</f>
        <v>150</v>
      </c>
      <c r="E98" s="16">
        <f>'[1]03'!E100</f>
        <v>0</v>
      </c>
      <c r="F98" s="15">
        <f t="shared" si="17"/>
        <v>320</v>
      </c>
      <c r="G98" s="15">
        <f>'[1]03'!H100</f>
        <v>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4.08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'[2]03'!B5</f>
        <v>84</v>
      </c>
      <c r="C3" s="217">
        <f>'[2]03'!C5</f>
        <v>0</v>
      </c>
      <c r="D3" s="217">
        <f>'[2]03'!D5</f>
        <v>0</v>
      </c>
      <c r="E3" s="217">
        <f>'[2]03'!E5</f>
        <v>0</v>
      </c>
      <c r="F3" s="15">
        <f>SUM(B3:E3)</f>
        <v>84</v>
      </c>
      <c r="G3" s="216">
        <f>'[2]03'!H5</f>
        <v>34.86</v>
      </c>
      <c r="H3" s="217">
        <f>'[2]03'!I5</f>
        <v>0</v>
      </c>
      <c r="I3" s="217">
        <f>'[2]03'!J5</f>
        <v>0</v>
      </c>
      <c r="J3" s="217">
        <f>'[2]03'!K5</f>
        <v>0</v>
      </c>
      <c r="K3" s="15">
        <f>SUM(G3:J3)</f>
        <v>34.86</v>
      </c>
      <c r="L3" s="18">
        <f>frq!C3</f>
        <v>1</v>
      </c>
      <c r="M3" s="167">
        <f>IF($L3=1,G3,IF(AND($L3=0.985,G3&gt;0.985*B3),B3*0.985,IF(AND($L3=0.965,G3&gt;0.965*B3),0.965*B3,G3)))-R3</f>
        <v>34.46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34.46</v>
      </c>
      <c r="R3" s="18">
        <v>0.4</v>
      </c>
    </row>
    <row r="4" spans="1:18">
      <c r="A4" s="8" t="s">
        <v>46</v>
      </c>
      <c r="B4" s="216">
        <f>'[2]03'!B6</f>
        <v>84</v>
      </c>
      <c r="C4" s="217">
        <f>'[2]03'!C6</f>
        <v>0</v>
      </c>
      <c r="D4" s="217">
        <f>'[2]03'!D6</f>
        <v>0</v>
      </c>
      <c r="E4" s="217">
        <f>'[2]03'!E6</f>
        <v>0</v>
      </c>
      <c r="F4" s="15">
        <f>SUM(B4:E4)</f>
        <v>84</v>
      </c>
      <c r="G4" s="216">
        <f>'[2]03'!H6</f>
        <v>34.86</v>
      </c>
      <c r="H4" s="217">
        <f>'[2]03'!I6</f>
        <v>0</v>
      </c>
      <c r="I4" s="217">
        <f>'[2]03'!J6</f>
        <v>0</v>
      </c>
      <c r="J4" s="217">
        <f>'[2]03'!K6</f>
        <v>0</v>
      </c>
      <c r="K4" s="15">
        <f t="shared" ref="K4:K67" si="3">SUM(G4:J4)</f>
        <v>34.86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34.46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34.46</v>
      </c>
      <c r="R4" s="18">
        <v>0.4</v>
      </c>
    </row>
    <row r="5" spans="1:18">
      <c r="A5" s="8" t="s">
        <v>47</v>
      </c>
      <c r="B5" s="216">
        <f>'[2]03'!B7</f>
        <v>84</v>
      </c>
      <c r="C5" s="217">
        <f>'[2]03'!C7</f>
        <v>0</v>
      </c>
      <c r="D5" s="217">
        <f>'[2]03'!D7</f>
        <v>0</v>
      </c>
      <c r="E5" s="217">
        <f>'[2]03'!E7</f>
        <v>0</v>
      </c>
      <c r="F5" s="15">
        <f t="shared" ref="F5:F68" si="6">SUM(B5:E5)</f>
        <v>84</v>
      </c>
      <c r="G5" s="216">
        <f>'[2]03'!H7</f>
        <v>35.28</v>
      </c>
      <c r="H5" s="217">
        <f>'[2]03'!I7</f>
        <v>0</v>
      </c>
      <c r="I5" s="217">
        <f>'[2]03'!J7</f>
        <v>0</v>
      </c>
      <c r="J5" s="217">
        <f>'[2]03'!K7</f>
        <v>0</v>
      </c>
      <c r="K5" s="15">
        <f t="shared" si="3"/>
        <v>35.28</v>
      </c>
      <c r="L5" s="18">
        <f>frq!C5</f>
        <v>1</v>
      </c>
      <c r="M5" s="167">
        <f t="shared" si="4"/>
        <v>34.880000000000003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34.880000000000003</v>
      </c>
      <c r="R5" s="18">
        <v>0.4</v>
      </c>
    </row>
    <row r="6" spans="1:18">
      <c r="A6" s="8" t="s">
        <v>48</v>
      </c>
      <c r="B6" s="216">
        <f>'[2]03'!B8</f>
        <v>84</v>
      </c>
      <c r="C6" s="217">
        <f>'[2]03'!C8</f>
        <v>0</v>
      </c>
      <c r="D6" s="217">
        <f>'[2]03'!D8</f>
        <v>0</v>
      </c>
      <c r="E6" s="217">
        <f>'[2]03'!E8</f>
        <v>0</v>
      </c>
      <c r="F6" s="15">
        <f t="shared" si="6"/>
        <v>84</v>
      </c>
      <c r="G6" s="216">
        <f>'[2]03'!H8</f>
        <v>35.28</v>
      </c>
      <c r="H6" s="217">
        <f>'[2]03'!I8</f>
        <v>0</v>
      </c>
      <c r="I6" s="217">
        <f>'[2]03'!J8</f>
        <v>0</v>
      </c>
      <c r="J6" s="217">
        <f>'[2]03'!K8</f>
        <v>0</v>
      </c>
      <c r="K6" s="15">
        <f t="shared" si="3"/>
        <v>35.28</v>
      </c>
      <c r="L6" s="18">
        <f>frq!C6</f>
        <v>1</v>
      </c>
      <c r="M6" s="167">
        <f t="shared" si="4"/>
        <v>34.880000000000003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34.880000000000003</v>
      </c>
      <c r="R6" s="18">
        <v>0.4</v>
      </c>
    </row>
    <row r="7" spans="1:18">
      <c r="A7" s="8" t="s">
        <v>49</v>
      </c>
      <c r="B7" s="216">
        <f>'[2]03'!B9</f>
        <v>84</v>
      </c>
      <c r="C7" s="217">
        <f>'[2]03'!C9</f>
        <v>0</v>
      </c>
      <c r="D7" s="217">
        <f>'[2]03'!D9</f>
        <v>0</v>
      </c>
      <c r="E7" s="217">
        <f>'[2]03'!E9</f>
        <v>0</v>
      </c>
      <c r="F7" s="15">
        <f t="shared" si="6"/>
        <v>84</v>
      </c>
      <c r="G7" s="216">
        <f>'[2]03'!H9</f>
        <v>35.28</v>
      </c>
      <c r="H7" s="217">
        <f>'[2]03'!I9</f>
        <v>0</v>
      </c>
      <c r="I7" s="217">
        <f>'[2]03'!J9</f>
        <v>0</v>
      </c>
      <c r="J7" s="217">
        <f>'[2]03'!K9</f>
        <v>0</v>
      </c>
      <c r="K7" s="15">
        <f t="shared" si="3"/>
        <v>35.28</v>
      </c>
      <c r="L7" s="18">
        <f>frq!C7</f>
        <v>1</v>
      </c>
      <c r="M7" s="167">
        <f t="shared" si="4"/>
        <v>34.880000000000003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34.880000000000003</v>
      </c>
      <c r="R7" s="18">
        <v>0.4</v>
      </c>
    </row>
    <row r="8" spans="1:18">
      <c r="A8" s="8" t="s">
        <v>50</v>
      </c>
      <c r="B8" s="216">
        <f>'[2]03'!B10</f>
        <v>84</v>
      </c>
      <c r="C8" s="217">
        <f>'[2]03'!C10</f>
        <v>0</v>
      </c>
      <c r="D8" s="217">
        <f>'[2]03'!D10</f>
        <v>0</v>
      </c>
      <c r="E8" s="217">
        <f>'[2]03'!E10</f>
        <v>0</v>
      </c>
      <c r="F8" s="15">
        <f t="shared" si="6"/>
        <v>84</v>
      </c>
      <c r="G8" s="216">
        <f>'[2]03'!H10</f>
        <v>35.28</v>
      </c>
      <c r="H8" s="217">
        <f>'[2]03'!I10</f>
        <v>0</v>
      </c>
      <c r="I8" s="217">
        <f>'[2]03'!J10</f>
        <v>0</v>
      </c>
      <c r="J8" s="217">
        <f>'[2]03'!K10</f>
        <v>0</v>
      </c>
      <c r="K8" s="15">
        <f t="shared" si="3"/>
        <v>35.28</v>
      </c>
      <c r="L8" s="18">
        <f>frq!C8</f>
        <v>1</v>
      </c>
      <c r="M8" s="167">
        <f t="shared" si="4"/>
        <v>34.880000000000003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34.880000000000003</v>
      </c>
      <c r="R8" s="18">
        <v>0.4</v>
      </c>
    </row>
    <row r="9" spans="1:18">
      <c r="A9" s="8" t="s">
        <v>51</v>
      </c>
      <c r="B9" s="216">
        <f>'[2]03'!B11</f>
        <v>84</v>
      </c>
      <c r="C9" s="217">
        <f>'[2]03'!C11</f>
        <v>0</v>
      </c>
      <c r="D9" s="217">
        <f>'[2]03'!D11</f>
        <v>0</v>
      </c>
      <c r="E9" s="217">
        <f>'[2]03'!E11</f>
        <v>0</v>
      </c>
      <c r="F9" s="15">
        <f t="shared" si="6"/>
        <v>84</v>
      </c>
      <c r="G9" s="216">
        <f>'[2]03'!H11</f>
        <v>35.28</v>
      </c>
      <c r="H9" s="217">
        <f>'[2]03'!I11</f>
        <v>0</v>
      </c>
      <c r="I9" s="217">
        <f>'[2]03'!J11</f>
        <v>0</v>
      </c>
      <c r="J9" s="217">
        <f>'[2]03'!K11</f>
        <v>0</v>
      </c>
      <c r="K9" s="15">
        <f t="shared" si="3"/>
        <v>35.28</v>
      </c>
      <c r="L9" s="18">
        <f>frq!C9</f>
        <v>1</v>
      </c>
      <c r="M9" s="167">
        <f t="shared" si="4"/>
        <v>34.880000000000003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34.880000000000003</v>
      </c>
      <c r="R9" s="18">
        <v>0.4</v>
      </c>
    </row>
    <row r="10" spans="1:18">
      <c r="A10" s="8" t="s">
        <v>52</v>
      </c>
      <c r="B10" s="216">
        <f>'[2]03'!B12</f>
        <v>84</v>
      </c>
      <c r="C10" s="217">
        <f>'[2]03'!C12</f>
        <v>0</v>
      </c>
      <c r="D10" s="217">
        <f>'[2]03'!D12</f>
        <v>0</v>
      </c>
      <c r="E10" s="217">
        <f>'[2]03'!E12</f>
        <v>0</v>
      </c>
      <c r="F10" s="15">
        <f t="shared" si="6"/>
        <v>84</v>
      </c>
      <c r="G10" s="216">
        <f>'[2]03'!H12</f>
        <v>35.28</v>
      </c>
      <c r="H10" s="217">
        <f>'[2]03'!I12</f>
        <v>0</v>
      </c>
      <c r="I10" s="217">
        <f>'[2]03'!J12</f>
        <v>0</v>
      </c>
      <c r="J10" s="217">
        <f>'[2]03'!K12</f>
        <v>0</v>
      </c>
      <c r="K10" s="15">
        <f t="shared" si="3"/>
        <v>35.28</v>
      </c>
      <c r="L10" s="18">
        <f>frq!C10</f>
        <v>1</v>
      </c>
      <c r="M10" s="167">
        <f t="shared" si="4"/>
        <v>34.880000000000003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34.880000000000003</v>
      </c>
      <c r="R10" s="18">
        <v>0.4</v>
      </c>
    </row>
    <row r="11" spans="1:18">
      <c r="A11" s="8" t="s">
        <v>53</v>
      </c>
      <c r="B11" s="216">
        <f>'[2]03'!B13</f>
        <v>84</v>
      </c>
      <c r="C11" s="217">
        <f>'[2]03'!C13</f>
        <v>0</v>
      </c>
      <c r="D11" s="217">
        <f>'[2]03'!D13</f>
        <v>0</v>
      </c>
      <c r="E11" s="217">
        <f>'[2]03'!E13</f>
        <v>0</v>
      </c>
      <c r="F11" s="15">
        <f t="shared" si="6"/>
        <v>84</v>
      </c>
      <c r="G11" s="216">
        <f>'[2]03'!H13</f>
        <v>35.28</v>
      </c>
      <c r="H11" s="217">
        <f>'[2]03'!I13</f>
        <v>0</v>
      </c>
      <c r="I11" s="217">
        <f>'[2]03'!J13</f>
        <v>0</v>
      </c>
      <c r="J11" s="217">
        <f>'[2]03'!K13</f>
        <v>0</v>
      </c>
      <c r="K11" s="15">
        <f t="shared" si="3"/>
        <v>35.28</v>
      </c>
      <c r="L11" s="18">
        <f>frq!C11</f>
        <v>1</v>
      </c>
      <c r="M11" s="167">
        <f t="shared" si="4"/>
        <v>34.880000000000003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34.880000000000003</v>
      </c>
      <c r="R11" s="18">
        <v>0.4</v>
      </c>
    </row>
    <row r="12" spans="1:18">
      <c r="A12" s="8" t="s">
        <v>54</v>
      </c>
      <c r="B12" s="216">
        <f>'[2]03'!B14</f>
        <v>84</v>
      </c>
      <c r="C12" s="217">
        <f>'[2]03'!C14</f>
        <v>0</v>
      </c>
      <c r="D12" s="217">
        <f>'[2]03'!D14</f>
        <v>0</v>
      </c>
      <c r="E12" s="217">
        <f>'[2]03'!E14</f>
        <v>0</v>
      </c>
      <c r="F12" s="15">
        <f t="shared" si="6"/>
        <v>84</v>
      </c>
      <c r="G12" s="216">
        <f>'[2]03'!H14</f>
        <v>35.28</v>
      </c>
      <c r="H12" s="217">
        <f>'[2]03'!I14</f>
        <v>0</v>
      </c>
      <c r="I12" s="217">
        <f>'[2]03'!J14</f>
        <v>0</v>
      </c>
      <c r="J12" s="217">
        <f>'[2]03'!K14</f>
        <v>0</v>
      </c>
      <c r="K12" s="15">
        <f t="shared" si="3"/>
        <v>35.28</v>
      </c>
      <c r="L12" s="18">
        <f>frq!C12</f>
        <v>1</v>
      </c>
      <c r="M12" s="167">
        <f t="shared" si="4"/>
        <v>34.880000000000003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34.880000000000003</v>
      </c>
      <c r="R12" s="18">
        <v>0.4</v>
      </c>
    </row>
    <row r="13" spans="1:18">
      <c r="A13" s="8" t="s">
        <v>55</v>
      </c>
      <c r="B13" s="216">
        <f>'[2]03'!B15</f>
        <v>84</v>
      </c>
      <c r="C13" s="217">
        <f>'[2]03'!C15</f>
        <v>0</v>
      </c>
      <c r="D13" s="217">
        <f>'[2]03'!D15</f>
        <v>0</v>
      </c>
      <c r="E13" s="217">
        <f>'[2]03'!E15</f>
        <v>0</v>
      </c>
      <c r="F13" s="15">
        <f t="shared" si="6"/>
        <v>84</v>
      </c>
      <c r="G13" s="216">
        <f>'[2]03'!H15</f>
        <v>35.28</v>
      </c>
      <c r="H13" s="217">
        <f>'[2]03'!I15</f>
        <v>0</v>
      </c>
      <c r="I13" s="217">
        <f>'[2]03'!J15</f>
        <v>0</v>
      </c>
      <c r="J13" s="217">
        <f>'[2]03'!K15</f>
        <v>0</v>
      </c>
      <c r="K13" s="15">
        <f t="shared" si="3"/>
        <v>35.28</v>
      </c>
      <c r="L13" s="18">
        <f>frq!C13</f>
        <v>1</v>
      </c>
      <c r="M13" s="167">
        <f t="shared" si="4"/>
        <v>34.880000000000003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34.880000000000003</v>
      </c>
      <c r="R13" s="18">
        <v>0.4</v>
      </c>
    </row>
    <row r="14" spans="1:18">
      <c r="A14" s="8" t="s">
        <v>56</v>
      </c>
      <c r="B14" s="216">
        <f>'[2]03'!B16</f>
        <v>84</v>
      </c>
      <c r="C14" s="217">
        <f>'[2]03'!C16</f>
        <v>0</v>
      </c>
      <c r="D14" s="217">
        <f>'[2]03'!D16</f>
        <v>0</v>
      </c>
      <c r="E14" s="217">
        <f>'[2]03'!E16</f>
        <v>0</v>
      </c>
      <c r="F14" s="15">
        <f t="shared" si="6"/>
        <v>84</v>
      </c>
      <c r="G14" s="216">
        <f>'[2]03'!H16</f>
        <v>35.28</v>
      </c>
      <c r="H14" s="217">
        <f>'[2]03'!I16</f>
        <v>0</v>
      </c>
      <c r="I14" s="217">
        <f>'[2]03'!J16</f>
        <v>0</v>
      </c>
      <c r="J14" s="217">
        <f>'[2]03'!K16</f>
        <v>0</v>
      </c>
      <c r="K14" s="15">
        <f t="shared" si="3"/>
        <v>35.28</v>
      </c>
      <c r="L14" s="18">
        <f>frq!C14</f>
        <v>1</v>
      </c>
      <c r="M14" s="167">
        <f t="shared" si="4"/>
        <v>34.880000000000003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34.880000000000003</v>
      </c>
      <c r="R14" s="18">
        <v>0.4</v>
      </c>
    </row>
    <row r="15" spans="1:18">
      <c r="A15" s="8" t="s">
        <v>57</v>
      </c>
      <c r="B15" s="216">
        <f>'[2]03'!B17</f>
        <v>84</v>
      </c>
      <c r="C15" s="217">
        <f>'[2]03'!C17</f>
        <v>0</v>
      </c>
      <c r="D15" s="217">
        <f>'[2]03'!D17</f>
        <v>0</v>
      </c>
      <c r="E15" s="217">
        <f>'[2]03'!E17</f>
        <v>0</v>
      </c>
      <c r="F15" s="15">
        <f t="shared" si="6"/>
        <v>84</v>
      </c>
      <c r="G15" s="216">
        <f>'[2]03'!H17</f>
        <v>35.28</v>
      </c>
      <c r="H15" s="217">
        <f>'[2]03'!I17</f>
        <v>0</v>
      </c>
      <c r="I15" s="217">
        <f>'[2]03'!J17</f>
        <v>0</v>
      </c>
      <c r="J15" s="217">
        <f>'[2]03'!K17</f>
        <v>0</v>
      </c>
      <c r="K15" s="15">
        <f t="shared" si="3"/>
        <v>35.28</v>
      </c>
      <c r="L15" s="18">
        <f>frq!C15</f>
        <v>1</v>
      </c>
      <c r="M15" s="167">
        <f t="shared" si="4"/>
        <v>34.880000000000003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34.880000000000003</v>
      </c>
      <c r="R15" s="18">
        <v>0.4</v>
      </c>
    </row>
    <row r="16" spans="1:18">
      <c r="A16" s="8" t="s">
        <v>58</v>
      </c>
      <c r="B16" s="216">
        <f>'[2]03'!B18</f>
        <v>84</v>
      </c>
      <c r="C16" s="217">
        <f>'[2]03'!C18</f>
        <v>0</v>
      </c>
      <c r="D16" s="217">
        <f>'[2]03'!D18</f>
        <v>0</v>
      </c>
      <c r="E16" s="217">
        <f>'[2]03'!E18</f>
        <v>0</v>
      </c>
      <c r="F16" s="15">
        <f t="shared" si="6"/>
        <v>84</v>
      </c>
      <c r="G16" s="216">
        <f>'[2]03'!H18</f>
        <v>35.28</v>
      </c>
      <c r="H16" s="217">
        <f>'[2]03'!I18</f>
        <v>0</v>
      </c>
      <c r="I16" s="217">
        <f>'[2]03'!J18</f>
        <v>0</v>
      </c>
      <c r="J16" s="217">
        <f>'[2]03'!K18</f>
        <v>0</v>
      </c>
      <c r="K16" s="15">
        <f t="shared" si="3"/>
        <v>35.28</v>
      </c>
      <c r="L16" s="18">
        <f>frq!C16</f>
        <v>1</v>
      </c>
      <c r="M16" s="167">
        <f t="shared" si="4"/>
        <v>34.880000000000003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34.880000000000003</v>
      </c>
      <c r="R16" s="18">
        <v>0.4</v>
      </c>
    </row>
    <row r="17" spans="1:18">
      <c r="A17" s="8" t="s">
        <v>59</v>
      </c>
      <c r="B17" s="216">
        <f>'[2]03'!B19</f>
        <v>84</v>
      </c>
      <c r="C17" s="217">
        <f>'[2]03'!C19</f>
        <v>0</v>
      </c>
      <c r="D17" s="217">
        <f>'[2]03'!D19</f>
        <v>0</v>
      </c>
      <c r="E17" s="217">
        <f>'[2]03'!E19</f>
        <v>0</v>
      </c>
      <c r="F17" s="15">
        <f t="shared" si="6"/>
        <v>84</v>
      </c>
      <c r="G17" s="216">
        <f>'[2]03'!H19</f>
        <v>35.28</v>
      </c>
      <c r="H17" s="217">
        <f>'[2]03'!I19</f>
        <v>0</v>
      </c>
      <c r="I17" s="217">
        <f>'[2]03'!J19</f>
        <v>0</v>
      </c>
      <c r="J17" s="217">
        <f>'[2]03'!K19</f>
        <v>0</v>
      </c>
      <c r="K17" s="15">
        <f t="shared" si="3"/>
        <v>35.28</v>
      </c>
      <c r="L17" s="18">
        <f>frq!C17</f>
        <v>1</v>
      </c>
      <c r="M17" s="167">
        <f t="shared" si="4"/>
        <v>34.880000000000003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34.880000000000003</v>
      </c>
      <c r="R17" s="18">
        <v>0.4</v>
      </c>
    </row>
    <row r="18" spans="1:18">
      <c r="A18" s="8" t="s">
        <v>60</v>
      </c>
      <c r="B18" s="216">
        <f>'[2]03'!B20</f>
        <v>84</v>
      </c>
      <c r="C18" s="217">
        <f>'[2]03'!C20</f>
        <v>0</v>
      </c>
      <c r="D18" s="217">
        <f>'[2]03'!D20</f>
        <v>0</v>
      </c>
      <c r="E18" s="217">
        <f>'[2]03'!E20</f>
        <v>0</v>
      </c>
      <c r="F18" s="15">
        <f t="shared" si="6"/>
        <v>84</v>
      </c>
      <c r="G18" s="216">
        <f>'[2]03'!H20</f>
        <v>35.28</v>
      </c>
      <c r="H18" s="217">
        <f>'[2]03'!I20</f>
        <v>0</v>
      </c>
      <c r="I18" s="217">
        <f>'[2]03'!J20</f>
        <v>0</v>
      </c>
      <c r="J18" s="217">
        <f>'[2]03'!K20</f>
        <v>0</v>
      </c>
      <c r="K18" s="15">
        <f t="shared" si="3"/>
        <v>35.28</v>
      </c>
      <c r="L18" s="18">
        <f>frq!C18</f>
        <v>1</v>
      </c>
      <c r="M18" s="167">
        <f t="shared" si="4"/>
        <v>34.880000000000003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34.880000000000003</v>
      </c>
      <c r="R18" s="18">
        <v>0.4</v>
      </c>
    </row>
    <row r="19" spans="1:18">
      <c r="A19" s="8" t="s">
        <v>61</v>
      </c>
      <c r="B19" s="216">
        <f>'[2]03'!B21</f>
        <v>84</v>
      </c>
      <c r="C19" s="217">
        <f>'[2]03'!C21</f>
        <v>0</v>
      </c>
      <c r="D19" s="217">
        <f>'[2]03'!D21</f>
        <v>0</v>
      </c>
      <c r="E19" s="217">
        <f>'[2]03'!E21</f>
        <v>0</v>
      </c>
      <c r="F19" s="15">
        <f t="shared" si="6"/>
        <v>84</v>
      </c>
      <c r="G19" s="216">
        <f>'[2]03'!H21</f>
        <v>35.28</v>
      </c>
      <c r="H19" s="217">
        <f>'[2]03'!I21</f>
        <v>0</v>
      </c>
      <c r="I19" s="217">
        <f>'[2]03'!J21</f>
        <v>0</v>
      </c>
      <c r="J19" s="217">
        <f>'[2]03'!K21</f>
        <v>0</v>
      </c>
      <c r="K19" s="15">
        <f t="shared" si="3"/>
        <v>35.28</v>
      </c>
      <c r="L19" s="18">
        <f>frq!C19</f>
        <v>1</v>
      </c>
      <c r="M19" s="167">
        <f t="shared" si="4"/>
        <v>34.880000000000003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34.880000000000003</v>
      </c>
      <c r="R19" s="18">
        <v>0.4</v>
      </c>
    </row>
    <row r="20" spans="1:18">
      <c r="A20" s="8" t="s">
        <v>62</v>
      </c>
      <c r="B20" s="216">
        <f>'[2]03'!B22</f>
        <v>84</v>
      </c>
      <c r="C20" s="217">
        <f>'[2]03'!C22</f>
        <v>0</v>
      </c>
      <c r="D20" s="217">
        <f>'[2]03'!D22</f>
        <v>0</v>
      </c>
      <c r="E20" s="217">
        <f>'[2]03'!E22</f>
        <v>0</v>
      </c>
      <c r="F20" s="15">
        <f t="shared" si="6"/>
        <v>84</v>
      </c>
      <c r="G20" s="216">
        <f>'[2]03'!H22</f>
        <v>35.28</v>
      </c>
      <c r="H20" s="217">
        <f>'[2]03'!I22</f>
        <v>0</v>
      </c>
      <c r="I20" s="217">
        <f>'[2]03'!J22</f>
        <v>0</v>
      </c>
      <c r="J20" s="217">
        <f>'[2]03'!K22</f>
        <v>0</v>
      </c>
      <c r="K20" s="15">
        <f t="shared" si="3"/>
        <v>35.28</v>
      </c>
      <c r="L20" s="18">
        <f>frq!C20</f>
        <v>1</v>
      </c>
      <c r="M20" s="167">
        <f t="shared" si="4"/>
        <v>34.880000000000003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34.880000000000003</v>
      </c>
      <c r="R20" s="18">
        <v>0.4</v>
      </c>
    </row>
    <row r="21" spans="1:18">
      <c r="A21" s="8" t="s">
        <v>63</v>
      </c>
      <c r="B21" s="216">
        <f>'[2]03'!B23</f>
        <v>84</v>
      </c>
      <c r="C21" s="217">
        <f>'[2]03'!C23</f>
        <v>0</v>
      </c>
      <c r="D21" s="217">
        <f>'[2]03'!D23</f>
        <v>0</v>
      </c>
      <c r="E21" s="217">
        <f>'[2]03'!E23</f>
        <v>0</v>
      </c>
      <c r="F21" s="15">
        <f t="shared" si="6"/>
        <v>84</v>
      </c>
      <c r="G21" s="216">
        <f>'[2]03'!H23</f>
        <v>35.28</v>
      </c>
      <c r="H21" s="217">
        <f>'[2]03'!I23</f>
        <v>0</v>
      </c>
      <c r="I21" s="217">
        <f>'[2]03'!J23</f>
        <v>0</v>
      </c>
      <c r="J21" s="217">
        <f>'[2]03'!K23</f>
        <v>0</v>
      </c>
      <c r="K21" s="15">
        <f t="shared" si="3"/>
        <v>35.28</v>
      </c>
      <c r="L21" s="18">
        <f>frq!C21</f>
        <v>1</v>
      </c>
      <c r="M21" s="167">
        <f t="shared" si="4"/>
        <v>34.880000000000003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34.880000000000003</v>
      </c>
      <c r="R21" s="18">
        <v>0.4</v>
      </c>
    </row>
    <row r="22" spans="1:18">
      <c r="A22" s="8" t="s">
        <v>64</v>
      </c>
      <c r="B22" s="216">
        <f>'[2]03'!B24</f>
        <v>84</v>
      </c>
      <c r="C22" s="217">
        <f>'[2]03'!C24</f>
        <v>0</v>
      </c>
      <c r="D22" s="217">
        <f>'[2]03'!D24</f>
        <v>0</v>
      </c>
      <c r="E22" s="217">
        <f>'[2]03'!E24</f>
        <v>0</v>
      </c>
      <c r="F22" s="15">
        <f t="shared" si="6"/>
        <v>84</v>
      </c>
      <c r="G22" s="216">
        <f>'[2]03'!H24</f>
        <v>35.28</v>
      </c>
      <c r="H22" s="217">
        <f>'[2]03'!I24</f>
        <v>0</v>
      </c>
      <c r="I22" s="217">
        <f>'[2]03'!J24</f>
        <v>0</v>
      </c>
      <c r="J22" s="217">
        <f>'[2]03'!K24</f>
        <v>0</v>
      </c>
      <c r="K22" s="15">
        <f t="shared" si="3"/>
        <v>35.28</v>
      </c>
      <c r="L22" s="18">
        <f>frq!C22</f>
        <v>1</v>
      </c>
      <c r="M22" s="167">
        <f t="shared" si="4"/>
        <v>34.880000000000003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34.880000000000003</v>
      </c>
      <c r="R22" s="18">
        <v>0.4</v>
      </c>
    </row>
    <row r="23" spans="1:18">
      <c r="A23" s="8" t="s">
        <v>65</v>
      </c>
      <c r="B23" s="216">
        <f>'[2]03'!B25</f>
        <v>84</v>
      </c>
      <c r="C23" s="217">
        <f>'[2]03'!C25</f>
        <v>0</v>
      </c>
      <c r="D23" s="217">
        <f>'[2]03'!D25</f>
        <v>0</v>
      </c>
      <c r="E23" s="217">
        <f>'[2]03'!E25</f>
        <v>0</v>
      </c>
      <c r="F23" s="15">
        <f t="shared" si="6"/>
        <v>84</v>
      </c>
      <c r="G23" s="216">
        <f>'[2]03'!H25</f>
        <v>35.28</v>
      </c>
      <c r="H23" s="217">
        <f>'[2]03'!I25</f>
        <v>0</v>
      </c>
      <c r="I23" s="217">
        <f>'[2]03'!J25</f>
        <v>0</v>
      </c>
      <c r="J23" s="217">
        <f>'[2]03'!K25</f>
        <v>0</v>
      </c>
      <c r="K23" s="15">
        <f t="shared" si="3"/>
        <v>35.28</v>
      </c>
      <c r="L23" s="18">
        <f>frq!C23</f>
        <v>1</v>
      </c>
      <c r="M23" s="167">
        <f t="shared" si="4"/>
        <v>34.880000000000003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34.880000000000003</v>
      </c>
      <c r="R23" s="18">
        <v>0.4</v>
      </c>
    </row>
    <row r="24" spans="1:18">
      <c r="A24" s="8" t="s">
        <v>66</v>
      </c>
      <c r="B24" s="216">
        <f>'[2]03'!B26</f>
        <v>84</v>
      </c>
      <c r="C24" s="217">
        <f>'[2]03'!C26</f>
        <v>0</v>
      </c>
      <c r="D24" s="217">
        <f>'[2]03'!D26</f>
        <v>0</v>
      </c>
      <c r="E24" s="217">
        <f>'[2]03'!E26</f>
        <v>0</v>
      </c>
      <c r="F24" s="15">
        <f t="shared" si="6"/>
        <v>84</v>
      </c>
      <c r="G24" s="216">
        <f>'[2]03'!H26</f>
        <v>35.28</v>
      </c>
      <c r="H24" s="217">
        <f>'[2]03'!I26</f>
        <v>0</v>
      </c>
      <c r="I24" s="217">
        <f>'[2]03'!J26</f>
        <v>0</v>
      </c>
      <c r="J24" s="217">
        <f>'[2]03'!K26</f>
        <v>0</v>
      </c>
      <c r="K24" s="15">
        <f t="shared" si="3"/>
        <v>35.28</v>
      </c>
      <c r="L24" s="18">
        <f>frq!C24</f>
        <v>1</v>
      </c>
      <c r="M24" s="167">
        <f t="shared" si="4"/>
        <v>34.880000000000003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34.880000000000003</v>
      </c>
      <c r="R24" s="18">
        <v>0.4</v>
      </c>
    </row>
    <row r="25" spans="1:18">
      <c r="A25" s="8" t="s">
        <v>67</v>
      </c>
      <c r="B25" s="216">
        <f>'[2]03'!B27</f>
        <v>84</v>
      </c>
      <c r="C25" s="217">
        <f>'[2]03'!C27</f>
        <v>0</v>
      </c>
      <c r="D25" s="217">
        <f>'[2]03'!D27</f>
        <v>0</v>
      </c>
      <c r="E25" s="217">
        <f>'[2]03'!E27</f>
        <v>0</v>
      </c>
      <c r="F25" s="15">
        <f t="shared" si="6"/>
        <v>84</v>
      </c>
      <c r="G25" s="216">
        <f>'[2]03'!H27</f>
        <v>35.28</v>
      </c>
      <c r="H25" s="217">
        <f>'[2]03'!I27</f>
        <v>0</v>
      </c>
      <c r="I25" s="217">
        <f>'[2]03'!J27</f>
        <v>0</v>
      </c>
      <c r="J25" s="217">
        <f>'[2]03'!K27</f>
        <v>0</v>
      </c>
      <c r="K25" s="15">
        <f t="shared" si="3"/>
        <v>35.28</v>
      </c>
      <c r="L25" s="18">
        <f>frq!C25</f>
        <v>1</v>
      </c>
      <c r="M25" s="167">
        <f t="shared" si="4"/>
        <v>34.880000000000003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34.880000000000003</v>
      </c>
      <c r="R25" s="18">
        <v>0.4</v>
      </c>
    </row>
    <row r="26" spans="1:18">
      <c r="A26" s="8" t="s">
        <v>68</v>
      </c>
      <c r="B26" s="216">
        <f>'[2]03'!B28</f>
        <v>84</v>
      </c>
      <c r="C26" s="217">
        <f>'[2]03'!C28</f>
        <v>0</v>
      </c>
      <c r="D26" s="217">
        <f>'[2]03'!D28</f>
        <v>0</v>
      </c>
      <c r="E26" s="217">
        <f>'[2]03'!E28</f>
        <v>0</v>
      </c>
      <c r="F26" s="15">
        <f t="shared" si="6"/>
        <v>84</v>
      </c>
      <c r="G26" s="216">
        <f>'[2]03'!H28</f>
        <v>35.28</v>
      </c>
      <c r="H26" s="217">
        <f>'[2]03'!I28</f>
        <v>0</v>
      </c>
      <c r="I26" s="217">
        <f>'[2]03'!J28</f>
        <v>0</v>
      </c>
      <c r="J26" s="217">
        <f>'[2]03'!K28</f>
        <v>0</v>
      </c>
      <c r="K26" s="15">
        <f t="shared" si="3"/>
        <v>35.28</v>
      </c>
      <c r="L26" s="18">
        <f>frq!C26</f>
        <v>1</v>
      </c>
      <c r="M26" s="167">
        <f t="shared" si="4"/>
        <v>34.880000000000003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34.880000000000003</v>
      </c>
      <c r="R26" s="18">
        <v>0.4</v>
      </c>
    </row>
    <row r="27" spans="1:18">
      <c r="A27" s="8" t="s">
        <v>69</v>
      </c>
      <c r="B27" s="216">
        <f>'[2]03'!B29</f>
        <v>84</v>
      </c>
      <c r="C27" s="217">
        <f>'[2]03'!C29</f>
        <v>0</v>
      </c>
      <c r="D27" s="217">
        <f>'[2]03'!D29</f>
        <v>0</v>
      </c>
      <c r="E27" s="217">
        <f>'[2]03'!E29</f>
        <v>0</v>
      </c>
      <c r="F27" s="15">
        <f t="shared" si="6"/>
        <v>84</v>
      </c>
      <c r="G27" s="216">
        <f>'[2]03'!H29</f>
        <v>35.28</v>
      </c>
      <c r="H27" s="217">
        <f>'[2]03'!I29</f>
        <v>0</v>
      </c>
      <c r="I27" s="217">
        <f>'[2]03'!J29</f>
        <v>0</v>
      </c>
      <c r="J27" s="217">
        <f>'[2]03'!K29</f>
        <v>0</v>
      </c>
      <c r="K27" s="15">
        <f t="shared" si="3"/>
        <v>35.28</v>
      </c>
      <c r="L27" s="18">
        <f>frq!C27</f>
        <v>1</v>
      </c>
      <c r="M27" s="167">
        <f t="shared" si="4"/>
        <v>34.880000000000003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34.880000000000003</v>
      </c>
      <c r="R27" s="18">
        <v>0.4</v>
      </c>
    </row>
    <row r="28" spans="1:18">
      <c r="A28" s="8" t="s">
        <v>70</v>
      </c>
      <c r="B28" s="216">
        <f>'[2]03'!B30</f>
        <v>84</v>
      </c>
      <c r="C28" s="217">
        <f>'[2]03'!C30</f>
        <v>0</v>
      </c>
      <c r="D28" s="217">
        <f>'[2]03'!D30</f>
        <v>0</v>
      </c>
      <c r="E28" s="217">
        <f>'[2]03'!E30</f>
        <v>0</v>
      </c>
      <c r="F28" s="15">
        <f t="shared" si="6"/>
        <v>84</v>
      </c>
      <c r="G28" s="216">
        <f>'[2]03'!H30</f>
        <v>35.28</v>
      </c>
      <c r="H28" s="217">
        <f>'[2]03'!I30</f>
        <v>0</v>
      </c>
      <c r="I28" s="217">
        <f>'[2]03'!J30</f>
        <v>0</v>
      </c>
      <c r="J28" s="217">
        <f>'[2]03'!K30</f>
        <v>0</v>
      </c>
      <c r="K28" s="15">
        <f t="shared" si="3"/>
        <v>35.28</v>
      </c>
      <c r="L28" s="18">
        <f>frq!C28</f>
        <v>1</v>
      </c>
      <c r="M28" s="167">
        <f t="shared" si="4"/>
        <v>34.880000000000003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34.880000000000003</v>
      </c>
      <c r="R28" s="18">
        <v>0.4</v>
      </c>
    </row>
    <row r="29" spans="1:18">
      <c r="A29" s="8" t="s">
        <v>71</v>
      </c>
      <c r="B29" s="216">
        <f>'[2]03'!B31</f>
        <v>84</v>
      </c>
      <c r="C29" s="217">
        <f>'[2]03'!C31</f>
        <v>0</v>
      </c>
      <c r="D29" s="217">
        <f>'[2]03'!D31</f>
        <v>0</v>
      </c>
      <c r="E29" s="217">
        <f>'[2]03'!E31</f>
        <v>0</v>
      </c>
      <c r="F29" s="15">
        <f t="shared" si="6"/>
        <v>84</v>
      </c>
      <c r="G29" s="216">
        <f>'[2]03'!H31</f>
        <v>35.28</v>
      </c>
      <c r="H29" s="217">
        <f>'[2]03'!I31</f>
        <v>0</v>
      </c>
      <c r="I29" s="217">
        <f>'[2]03'!J31</f>
        <v>0</v>
      </c>
      <c r="J29" s="217">
        <f>'[2]03'!K31</f>
        <v>0</v>
      </c>
      <c r="K29" s="15">
        <f t="shared" si="3"/>
        <v>35.28</v>
      </c>
      <c r="L29" s="18">
        <f>frq!C29</f>
        <v>1</v>
      </c>
      <c r="M29" s="167">
        <f t="shared" si="4"/>
        <v>34.880000000000003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34.880000000000003</v>
      </c>
      <c r="R29" s="18">
        <v>0.4</v>
      </c>
    </row>
    <row r="30" spans="1:18">
      <c r="A30" s="8" t="s">
        <v>72</v>
      </c>
      <c r="B30" s="216">
        <f>'[2]03'!B32</f>
        <v>84</v>
      </c>
      <c r="C30" s="217">
        <f>'[2]03'!C32</f>
        <v>0</v>
      </c>
      <c r="D30" s="217">
        <f>'[2]03'!D32</f>
        <v>0</v>
      </c>
      <c r="E30" s="217">
        <f>'[2]03'!E32</f>
        <v>0</v>
      </c>
      <c r="F30" s="15">
        <f t="shared" si="6"/>
        <v>84</v>
      </c>
      <c r="G30" s="216">
        <f>'[2]03'!H32</f>
        <v>35.28</v>
      </c>
      <c r="H30" s="217">
        <f>'[2]03'!I32</f>
        <v>0</v>
      </c>
      <c r="I30" s="217">
        <f>'[2]03'!J32</f>
        <v>0</v>
      </c>
      <c r="J30" s="217">
        <f>'[2]03'!K32</f>
        <v>0</v>
      </c>
      <c r="K30" s="15">
        <f t="shared" si="3"/>
        <v>35.28</v>
      </c>
      <c r="L30" s="18">
        <f>frq!C30</f>
        <v>1</v>
      </c>
      <c r="M30" s="167">
        <f t="shared" si="4"/>
        <v>34.880000000000003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34.880000000000003</v>
      </c>
      <c r="R30" s="18">
        <v>0.4</v>
      </c>
    </row>
    <row r="31" spans="1:18">
      <c r="A31" s="8" t="s">
        <v>73</v>
      </c>
      <c r="B31" s="216">
        <f>'[2]03'!B33</f>
        <v>84</v>
      </c>
      <c r="C31" s="217">
        <f>'[2]03'!C33</f>
        <v>0</v>
      </c>
      <c r="D31" s="217">
        <f>'[2]03'!D33</f>
        <v>0</v>
      </c>
      <c r="E31" s="217">
        <f>'[2]03'!E33</f>
        <v>0</v>
      </c>
      <c r="F31" s="15">
        <f t="shared" si="6"/>
        <v>84</v>
      </c>
      <c r="G31" s="216">
        <f>'[2]03'!H33</f>
        <v>35.28</v>
      </c>
      <c r="H31" s="217">
        <f>'[2]03'!I33</f>
        <v>0</v>
      </c>
      <c r="I31" s="217">
        <f>'[2]03'!J33</f>
        <v>0</v>
      </c>
      <c r="J31" s="217">
        <f>'[2]03'!K33</f>
        <v>0</v>
      </c>
      <c r="K31" s="15">
        <f t="shared" si="3"/>
        <v>35.28</v>
      </c>
      <c r="L31" s="18">
        <f>frq!C31</f>
        <v>1</v>
      </c>
      <c r="M31" s="167">
        <f t="shared" si="4"/>
        <v>34.880000000000003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34.880000000000003</v>
      </c>
      <c r="R31" s="18">
        <v>0.4</v>
      </c>
    </row>
    <row r="32" spans="1:18">
      <c r="A32" s="8" t="s">
        <v>74</v>
      </c>
      <c r="B32" s="216">
        <f>'[2]03'!B34</f>
        <v>84</v>
      </c>
      <c r="C32" s="217">
        <f>'[2]03'!C34</f>
        <v>0</v>
      </c>
      <c r="D32" s="217">
        <f>'[2]03'!D34</f>
        <v>0</v>
      </c>
      <c r="E32" s="217">
        <f>'[2]03'!E34</f>
        <v>0</v>
      </c>
      <c r="F32" s="15">
        <f t="shared" si="6"/>
        <v>84</v>
      </c>
      <c r="G32" s="216">
        <f>'[2]03'!H34</f>
        <v>35.28</v>
      </c>
      <c r="H32" s="217">
        <f>'[2]03'!I34</f>
        <v>0</v>
      </c>
      <c r="I32" s="217">
        <f>'[2]03'!J34</f>
        <v>0</v>
      </c>
      <c r="J32" s="217">
        <f>'[2]03'!K34</f>
        <v>0</v>
      </c>
      <c r="K32" s="15">
        <f t="shared" si="3"/>
        <v>35.28</v>
      </c>
      <c r="L32" s="18">
        <f>frq!C32</f>
        <v>1</v>
      </c>
      <c r="M32" s="167">
        <f t="shared" si="4"/>
        <v>34.880000000000003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34.880000000000003</v>
      </c>
      <c r="R32" s="18">
        <v>0.4</v>
      </c>
    </row>
    <row r="33" spans="1:18">
      <c r="A33" s="8" t="s">
        <v>75</v>
      </c>
      <c r="B33" s="216">
        <f>'[2]03'!B35</f>
        <v>84</v>
      </c>
      <c r="C33" s="217">
        <f>'[2]03'!C35</f>
        <v>0</v>
      </c>
      <c r="D33" s="217">
        <f>'[2]03'!D35</f>
        <v>0</v>
      </c>
      <c r="E33" s="217">
        <f>'[2]03'!E35</f>
        <v>0</v>
      </c>
      <c r="F33" s="15">
        <f t="shared" si="6"/>
        <v>84</v>
      </c>
      <c r="G33" s="216">
        <f>'[2]03'!H35</f>
        <v>35.28</v>
      </c>
      <c r="H33" s="217">
        <f>'[2]03'!I35</f>
        <v>0</v>
      </c>
      <c r="I33" s="217">
        <f>'[2]03'!J35</f>
        <v>0</v>
      </c>
      <c r="J33" s="217">
        <f>'[2]03'!K35</f>
        <v>0</v>
      </c>
      <c r="K33" s="15">
        <f t="shared" si="3"/>
        <v>35.28</v>
      </c>
      <c r="L33" s="18">
        <f>frq!C33</f>
        <v>1</v>
      </c>
      <c r="M33" s="167">
        <f t="shared" si="4"/>
        <v>34.880000000000003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34.880000000000003</v>
      </c>
      <c r="R33" s="18">
        <v>0.4</v>
      </c>
    </row>
    <row r="34" spans="1:18">
      <c r="A34" s="8" t="s">
        <v>76</v>
      </c>
      <c r="B34" s="216">
        <f>'[2]03'!B36</f>
        <v>84</v>
      </c>
      <c r="C34" s="217">
        <f>'[2]03'!C36</f>
        <v>0</v>
      </c>
      <c r="D34" s="217">
        <f>'[2]03'!D36</f>
        <v>0</v>
      </c>
      <c r="E34" s="217">
        <f>'[2]03'!E36</f>
        <v>0</v>
      </c>
      <c r="F34" s="15">
        <f t="shared" si="6"/>
        <v>84</v>
      </c>
      <c r="G34" s="216">
        <f>'[2]03'!H36</f>
        <v>35.28</v>
      </c>
      <c r="H34" s="217">
        <f>'[2]03'!I36</f>
        <v>0</v>
      </c>
      <c r="I34" s="217">
        <f>'[2]03'!J36</f>
        <v>0</v>
      </c>
      <c r="J34" s="217">
        <f>'[2]03'!K36</f>
        <v>0</v>
      </c>
      <c r="K34" s="15">
        <f t="shared" si="3"/>
        <v>35.28</v>
      </c>
      <c r="L34" s="18">
        <f>frq!C34</f>
        <v>1</v>
      </c>
      <c r="M34" s="167">
        <f t="shared" si="4"/>
        <v>34.880000000000003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34.880000000000003</v>
      </c>
      <c r="R34" s="18">
        <v>0.4</v>
      </c>
    </row>
    <row r="35" spans="1:18">
      <c r="A35" s="8" t="s">
        <v>77</v>
      </c>
      <c r="B35" s="216">
        <f>'[2]03'!B37</f>
        <v>84</v>
      </c>
      <c r="C35" s="217">
        <f>'[2]03'!C37</f>
        <v>0</v>
      </c>
      <c r="D35" s="217">
        <f>'[2]03'!D37</f>
        <v>0</v>
      </c>
      <c r="E35" s="217">
        <f>'[2]03'!E37</f>
        <v>0</v>
      </c>
      <c r="F35" s="15">
        <f t="shared" si="6"/>
        <v>84</v>
      </c>
      <c r="G35" s="216">
        <f>'[2]03'!H37</f>
        <v>35.28</v>
      </c>
      <c r="H35" s="217">
        <f>'[2]03'!I37</f>
        <v>0</v>
      </c>
      <c r="I35" s="217">
        <f>'[2]03'!J37</f>
        <v>0</v>
      </c>
      <c r="J35" s="217">
        <f>'[2]03'!K37</f>
        <v>0</v>
      </c>
      <c r="K35" s="15">
        <f t="shared" si="3"/>
        <v>35.28</v>
      </c>
      <c r="L35" s="18">
        <f>frq!C35</f>
        <v>1</v>
      </c>
      <c r="M35" s="167">
        <f t="shared" si="4"/>
        <v>34.880000000000003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34.880000000000003</v>
      </c>
      <c r="R35" s="18">
        <v>0.4</v>
      </c>
    </row>
    <row r="36" spans="1:18">
      <c r="A36" s="8" t="s">
        <v>78</v>
      </c>
      <c r="B36" s="216">
        <f>'[2]03'!B38</f>
        <v>84</v>
      </c>
      <c r="C36" s="217">
        <f>'[2]03'!C38</f>
        <v>0</v>
      </c>
      <c r="D36" s="217">
        <f>'[2]03'!D38</f>
        <v>0</v>
      </c>
      <c r="E36" s="217">
        <f>'[2]03'!E38</f>
        <v>0</v>
      </c>
      <c r="F36" s="15">
        <f t="shared" si="6"/>
        <v>84</v>
      </c>
      <c r="G36" s="216">
        <f>'[2]03'!H38</f>
        <v>35.28</v>
      </c>
      <c r="H36" s="217">
        <f>'[2]03'!I38</f>
        <v>0</v>
      </c>
      <c r="I36" s="217">
        <f>'[2]03'!J38</f>
        <v>0</v>
      </c>
      <c r="J36" s="217">
        <f>'[2]03'!K38</f>
        <v>0</v>
      </c>
      <c r="K36" s="15">
        <f t="shared" si="3"/>
        <v>35.28</v>
      </c>
      <c r="L36" s="18">
        <f>frq!C36</f>
        <v>1</v>
      </c>
      <c r="M36" s="167">
        <f t="shared" si="4"/>
        <v>34.880000000000003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34.880000000000003</v>
      </c>
      <c r="R36" s="18">
        <v>0.4</v>
      </c>
    </row>
    <row r="37" spans="1:18">
      <c r="A37" s="8" t="s">
        <v>79</v>
      </c>
      <c r="B37" s="216">
        <f>'[2]03'!B39</f>
        <v>84</v>
      </c>
      <c r="C37" s="217">
        <f>'[2]03'!C39</f>
        <v>0</v>
      </c>
      <c r="D37" s="217">
        <f>'[2]03'!D39</f>
        <v>0</v>
      </c>
      <c r="E37" s="217">
        <f>'[2]03'!E39</f>
        <v>0</v>
      </c>
      <c r="F37" s="15">
        <f t="shared" si="6"/>
        <v>84</v>
      </c>
      <c r="G37" s="216">
        <f>'[2]03'!H39</f>
        <v>35.28</v>
      </c>
      <c r="H37" s="217">
        <f>'[2]03'!I39</f>
        <v>0</v>
      </c>
      <c r="I37" s="217">
        <f>'[2]03'!J39</f>
        <v>0</v>
      </c>
      <c r="J37" s="217">
        <f>'[2]03'!K39</f>
        <v>0</v>
      </c>
      <c r="K37" s="15">
        <f t="shared" si="3"/>
        <v>35.28</v>
      </c>
      <c r="L37" s="18">
        <f>frq!C37</f>
        <v>1</v>
      </c>
      <c r="M37" s="167">
        <f t="shared" si="4"/>
        <v>34.880000000000003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34.880000000000003</v>
      </c>
      <c r="R37" s="18">
        <v>0.4</v>
      </c>
    </row>
    <row r="38" spans="1:18">
      <c r="A38" s="8" t="s">
        <v>80</v>
      </c>
      <c r="B38" s="216">
        <f>'[2]03'!B40</f>
        <v>84</v>
      </c>
      <c r="C38" s="217">
        <f>'[2]03'!C40</f>
        <v>0</v>
      </c>
      <c r="D38" s="217">
        <f>'[2]03'!D40</f>
        <v>0</v>
      </c>
      <c r="E38" s="217">
        <f>'[2]03'!E40</f>
        <v>0</v>
      </c>
      <c r="F38" s="15">
        <f t="shared" si="6"/>
        <v>84</v>
      </c>
      <c r="G38" s="216">
        <f>'[2]03'!H40</f>
        <v>35.28</v>
      </c>
      <c r="H38" s="217">
        <f>'[2]03'!I40</f>
        <v>0</v>
      </c>
      <c r="I38" s="217">
        <f>'[2]03'!J40</f>
        <v>0</v>
      </c>
      <c r="J38" s="217">
        <f>'[2]03'!K40</f>
        <v>0</v>
      </c>
      <c r="K38" s="15">
        <f t="shared" si="3"/>
        <v>35.28</v>
      </c>
      <c r="L38" s="18">
        <f>frq!C38</f>
        <v>1</v>
      </c>
      <c r="M38" s="167">
        <f t="shared" si="4"/>
        <v>34.880000000000003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34.880000000000003</v>
      </c>
      <c r="R38" s="18">
        <v>0.4</v>
      </c>
    </row>
    <row r="39" spans="1:18">
      <c r="A39" s="8" t="s">
        <v>81</v>
      </c>
      <c r="B39" s="216">
        <f>'[2]03'!B41</f>
        <v>84</v>
      </c>
      <c r="C39" s="217">
        <f>'[2]03'!C41</f>
        <v>0</v>
      </c>
      <c r="D39" s="217">
        <f>'[2]03'!D41</f>
        <v>0</v>
      </c>
      <c r="E39" s="217">
        <f>'[2]03'!E41</f>
        <v>0</v>
      </c>
      <c r="F39" s="15">
        <f t="shared" si="6"/>
        <v>84</v>
      </c>
      <c r="G39" s="216">
        <f>'[2]03'!H41</f>
        <v>35.28</v>
      </c>
      <c r="H39" s="217">
        <f>'[2]03'!I41</f>
        <v>0</v>
      </c>
      <c r="I39" s="217">
        <f>'[2]03'!J41</f>
        <v>0</v>
      </c>
      <c r="J39" s="217">
        <f>'[2]03'!K41</f>
        <v>0</v>
      </c>
      <c r="K39" s="15">
        <f t="shared" si="3"/>
        <v>35.28</v>
      </c>
      <c r="L39" s="18">
        <f>frq!C39</f>
        <v>1</v>
      </c>
      <c r="M39" s="167">
        <f t="shared" si="4"/>
        <v>34.58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34.58</v>
      </c>
      <c r="R39" s="18">
        <v>0.7</v>
      </c>
    </row>
    <row r="40" spans="1:18">
      <c r="A40" s="8" t="s">
        <v>82</v>
      </c>
      <c r="B40" s="216">
        <f>'[2]03'!B42</f>
        <v>84</v>
      </c>
      <c r="C40" s="217">
        <f>'[2]03'!C42</f>
        <v>0</v>
      </c>
      <c r="D40" s="217">
        <f>'[2]03'!D42</f>
        <v>0</v>
      </c>
      <c r="E40" s="217">
        <f>'[2]03'!E42</f>
        <v>0</v>
      </c>
      <c r="F40" s="15">
        <f t="shared" si="6"/>
        <v>84</v>
      </c>
      <c r="G40" s="216">
        <f>'[2]03'!H42</f>
        <v>35.28</v>
      </c>
      <c r="H40" s="217">
        <f>'[2]03'!I42</f>
        <v>0</v>
      </c>
      <c r="I40" s="217">
        <f>'[2]03'!J42</f>
        <v>0</v>
      </c>
      <c r="J40" s="217">
        <f>'[2]03'!K42</f>
        <v>0</v>
      </c>
      <c r="K40" s="15">
        <f t="shared" si="3"/>
        <v>35.28</v>
      </c>
      <c r="L40" s="18">
        <f>frq!C40</f>
        <v>1</v>
      </c>
      <c r="M40" s="167">
        <f t="shared" si="4"/>
        <v>34.58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34.58</v>
      </c>
      <c r="R40" s="18">
        <v>0.7</v>
      </c>
    </row>
    <row r="41" spans="1:18">
      <c r="A41" s="8" t="s">
        <v>83</v>
      </c>
      <c r="B41" s="216">
        <f>'[2]03'!B43</f>
        <v>84</v>
      </c>
      <c r="C41" s="217">
        <f>'[2]03'!C43</f>
        <v>0</v>
      </c>
      <c r="D41" s="217">
        <f>'[2]03'!D43</f>
        <v>0</v>
      </c>
      <c r="E41" s="217">
        <f>'[2]03'!E43</f>
        <v>0</v>
      </c>
      <c r="F41" s="15">
        <f t="shared" si="6"/>
        <v>84</v>
      </c>
      <c r="G41" s="216">
        <f>'[2]03'!H43</f>
        <v>35.28</v>
      </c>
      <c r="H41" s="217">
        <f>'[2]03'!I43</f>
        <v>0</v>
      </c>
      <c r="I41" s="217">
        <f>'[2]03'!J43</f>
        <v>0</v>
      </c>
      <c r="J41" s="217">
        <f>'[2]03'!K43</f>
        <v>0</v>
      </c>
      <c r="K41" s="15">
        <f t="shared" si="3"/>
        <v>35.28</v>
      </c>
      <c r="L41" s="18">
        <f>frq!C41</f>
        <v>1</v>
      </c>
      <c r="M41" s="167">
        <f t="shared" si="4"/>
        <v>34.58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34.58</v>
      </c>
      <c r="R41" s="18">
        <v>0.7</v>
      </c>
    </row>
    <row r="42" spans="1:18">
      <c r="A42" s="8" t="s">
        <v>84</v>
      </c>
      <c r="B42" s="216">
        <f>'[2]03'!B44</f>
        <v>84</v>
      </c>
      <c r="C42" s="217">
        <f>'[2]03'!C44</f>
        <v>0</v>
      </c>
      <c r="D42" s="217">
        <f>'[2]03'!D44</f>
        <v>0</v>
      </c>
      <c r="E42" s="217">
        <f>'[2]03'!E44</f>
        <v>0</v>
      </c>
      <c r="F42" s="15">
        <f t="shared" si="6"/>
        <v>84</v>
      </c>
      <c r="G42" s="216">
        <f>'[2]03'!H44</f>
        <v>35.28</v>
      </c>
      <c r="H42" s="217">
        <f>'[2]03'!I44</f>
        <v>0</v>
      </c>
      <c r="I42" s="217">
        <f>'[2]03'!J44</f>
        <v>0</v>
      </c>
      <c r="J42" s="217">
        <f>'[2]03'!K44</f>
        <v>0</v>
      </c>
      <c r="K42" s="15">
        <f t="shared" si="3"/>
        <v>35.28</v>
      </c>
      <c r="L42" s="18">
        <f>frq!C42</f>
        <v>1</v>
      </c>
      <c r="M42" s="167">
        <f t="shared" si="4"/>
        <v>34.58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34.58</v>
      </c>
      <c r="R42" s="18">
        <v>0.7</v>
      </c>
    </row>
    <row r="43" spans="1:18">
      <c r="A43" s="8" t="s">
        <v>85</v>
      </c>
      <c r="B43" s="216">
        <f>'[2]03'!B45</f>
        <v>84</v>
      </c>
      <c r="C43" s="217">
        <f>'[2]03'!C45</f>
        <v>0</v>
      </c>
      <c r="D43" s="217">
        <f>'[2]03'!D45</f>
        <v>0</v>
      </c>
      <c r="E43" s="217">
        <f>'[2]03'!E45</f>
        <v>0</v>
      </c>
      <c r="F43" s="15">
        <f t="shared" si="6"/>
        <v>84</v>
      </c>
      <c r="G43" s="216">
        <f>'[2]03'!H45</f>
        <v>35.28</v>
      </c>
      <c r="H43" s="217">
        <f>'[2]03'!I45</f>
        <v>0</v>
      </c>
      <c r="I43" s="217">
        <f>'[2]03'!J45</f>
        <v>0</v>
      </c>
      <c r="J43" s="217">
        <f>'[2]03'!K45</f>
        <v>0</v>
      </c>
      <c r="K43" s="15">
        <f t="shared" si="3"/>
        <v>35.28</v>
      </c>
      <c r="L43" s="18">
        <f>frq!C43</f>
        <v>1</v>
      </c>
      <c r="M43" s="167">
        <f t="shared" si="4"/>
        <v>34.58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34.58</v>
      </c>
      <c r="R43" s="18">
        <v>0.7</v>
      </c>
    </row>
    <row r="44" spans="1:18">
      <c r="A44" s="8" t="s">
        <v>86</v>
      </c>
      <c r="B44" s="216">
        <f>'[2]03'!B46</f>
        <v>84</v>
      </c>
      <c r="C44" s="217">
        <f>'[2]03'!C46</f>
        <v>0</v>
      </c>
      <c r="D44" s="217">
        <f>'[2]03'!D46</f>
        <v>0</v>
      </c>
      <c r="E44" s="217">
        <f>'[2]03'!E46</f>
        <v>0</v>
      </c>
      <c r="F44" s="15">
        <f t="shared" si="6"/>
        <v>84</v>
      </c>
      <c r="G44" s="216">
        <f>'[2]03'!H46</f>
        <v>35.28</v>
      </c>
      <c r="H44" s="217">
        <f>'[2]03'!I46</f>
        <v>0</v>
      </c>
      <c r="I44" s="217">
        <f>'[2]03'!J46</f>
        <v>0</v>
      </c>
      <c r="J44" s="217">
        <f>'[2]03'!K46</f>
        <v>0</v>
      </c>
      <c r="K44" s="15">
        <f t="shared" si="3"/>
        <v>35.28</v>
      </c>
      <c r="L44" s="18">
        <f>frq!C44</f>
        <v>1</v>
      </c>
      <c r="M44" s="167">
        <f t="shared" si="4"/>
        <v>34.58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34.58</v>
      </c>
      <c r="R44" s="18">
        <v>0.7</v>
      </c>
    </row>
    <row r="45" spans="1:18">
      <c r="A45" s="8" t="s">
        <v>87</v>
      </c>
      <c r="B45" s="216">
        <f>'[2]03'!B47</f>
        <v>84</v>
      </c>
      <c r="C45" s="217">
        <f>'[2]03'!C47</f>
        <v>0</v>
      </c>
      <c r="D45" s="217">
        <f>'[2]03'!D47</f>
        <v>0</v>
      </c>
      <c r="E45" s="217">
        <f>'[2]03'!E47</f>
        <v>0</v>
      </c>
      <c r="F45" s="15">
        <f t="shared" si="6"/>
        <v>84</v>
      </c>
      <c r="G45" s="216">
        <f>'[2]03'!H47</f>
        <v>34.81</v>
      </c>
      <c r="H45" s="217">
        <f>'[2]03'!I47</f>
        <v>0</v>
      </c>
      <c r="I45" s="217">
        <f>'[2]03'!J47</f>
        <v>0</v>
      </c>
      <c r="J45" s="217">
        <f>'[2]03'!K47</f>
        <v>0</v>
      </c>
      <c r="K45" s="15">
        <f t="shared" si="3"/>
        <v>34.81</v>
      </c>
      <c r="L45" s="18">
        <f>frq!C45</f>
        <v>1</v>
      </c>
      <c r="M45" s="167">
        <f t="shared" si="4"/>
        <v>34.11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34.11</v>
      </c>
      <c r="R45" s="18">
        <v>0.7</v>
      </c>
    </row>
    <row r="46" spans="1:18">
      <c r="A46" s="8" t="s">
        <v>88</v>
      </c>
      <c r="B46" s="216">
        <f>'[2]03'!B48</f>
        <v>84</v>
      </c>
      <c r="C46" s="217">
        <f>'[2]03'!C48</f>
        <v>0</v>
      </c>
      <c r="D46" s="217">
        <f>'[2]03'!D48</f>
        <v>0</v>
      </c>
      <c r="E46" s="217">
        <f>'[2]03'!E48</f>
        <v>0</v>
      </c>
      <c r="F46" s="15">
        <f t="shared" si="6"/>
        <v>84</v>
      </c>
      <c r="G46" s="216">
        <f>'[2]03'!H48</f>
        <v>34.81</v>
      </c>
      <c r="H46" s="217">
        <f>'[2]03'!I48</f>
        <v>0</v>
      </c>
      <c r="I46" s="217">
        <f>'[2]03'!J48</f>
        <v>0</v>
      </c>
      <c r="J46" s="217">
        <f>'[2]03'!K48</f>
        <v>0</v>
      </c>
      <c r="K46" s="15">
        <f t="shared" si="3"/>
        <v>34.81</v>
      </c>
      <c r="L46" s="18">
        <f>frq!C46</f>
        <v>1</v>
      </c>
      <c r="M46" s="167">
        <f t="shared" si="4"/>
        <v>34.11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34.11</v>
      </c>
      <c r="R46" s="18">
        <v>0.7</v>
      </c>
    </row>
    <row r="47" spans="1:18">
      <c r="A47" s="8" t="s">
        <v>89</v>
      </c>
      <c r="B47" s="216">
        <f>'[2]03'!B49</f>
        <v>84</v>
      </c>
      <c r="C47" s="217">
        <f>'[2]03'!C49</f>
        <v>0</v>
      </c>
      <c r="D47" s="217">
        <f>'[2]03'!D49</f>
        <v>0</v>
      </c>
      <c r="E47" s="217">
        <f>'[2]03'!E49</f>
        <v>0</v>
      </c>
      <c r="F47" s="15">
        <f t="shared" si="6"/>
        <v>84</v>
      </c>
      <c r="G47" s="216">
        <f>'[2]03'!H49</f>
        <v>36</v>
      </c>
      <c r="H47" s="217">
        <f>'[2]03'!I49</f>
        <v>0</v>
      </c>
      <c r="I47" s="217">
        <f>'[2]03'!J49</f>
        <v>0</v>
      </c>
      <c r="J47" s="217">
        <f>'[2]03'!K49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16">
        <f>'[2]03'!B50</f>
        <v>84</v>
      </c>
      <c r="C48" s="217">
        <f>'[2]03'!C50</f>
        <v>0</v>
      </c>
      <c r="D48" s="217">
        <f>'[2]03'!D50</f>
        <v>0</v>
      </c>
      <c r="E48" s="217">
        <f>'[2]03'!E50</f>
        <v>0</v>
      </c>
      <c r="F48" s="15">
        <f t="shared" si="6"/>
        <v>84</v>
      </c>
      <c r="G48" s="216">
        <f>'[2]03'!H50</f>
        <v>36</v>
      </c>
      <c r="H48" s="217">
        <f>'[2]03'!I50</f>
        <v>0</v>
      </c>
      <c r="I48" s="217">
        <f>'[2]03'!J50</f>
        <v>0</v>
      </c>
      <c r="J48" s="217">
        <f>'[2]03'!K50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16">
        <f>'[2]03'!B51</f>
        <v>84</v>
      </c>
      <c r="C49" s="217">
        <f>'[2]03'!C51</f>
        <v>0</v>
      </c>
      <c r="D49" s="217">
        <f>'[2]03'!D51</f>
        <v>0</v>
      </c>
      <c r="E49" s="217">
        <f>'[2]03'!E51</f>
        <v>0</v>
      </c>
      <c r="F49" s="15">
        <f t="shared" si="6"/>
        <v>84</v>
      </c>
      <c r="G49" s="216">
        <f>'[2]03'!H51</f>
        <v>34.81</v>
      </c>
      <c r="H49" s="217">
        <f>'[2]03'!I51</f>
        <v>0</v>
      </c>
      <c r="I49" s="217">
        <f>'[2]03'!J51</f>
        <v>0</v>
      </c>
      <c r="J49" s="217">
        <f>'[2]03'!K51</f>
        <v>0</v>
      </c>
      <c r="K49" s="15">
        <f t="shared" si="3"/>
        <v>34.81</v>
      </c>
      <c r="L49" s="18">
        <f>frq!C49</f>
        <v>1</v>
      </c>
      <c r="M49" s="167">
        <f t="shared" si="4"/>
        <v>34.11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34.11</v>
      </c>
      <c r="R49" s="18">
        <v>0.7</v>
      </c>
    </row>
    <row r="50" spans="1:18">
      <c r="A50" s="8" t="s">
        <v>92</v>
      </c>
      <c r="B50" s="216">
        <f>'[2]03'!B52</f>
        <v>84</v>
      </c>
      <c r="C50" s="217">
        <f>'[2]03'!C52</f>
        <v>0</v>
      </c>
      <c r="D50" s="217">
        <f>'[2]03'!D52</f>
        <v>0</v>
      </c>
      <c r="E50" s="217">
        <f>'[2]03'!E52</f>
        <v>0</v>
      </c>
      <c r="F50" s="15">
        <f t="shared" si="6"/>
        <v>84</v>
      </c>
      <c r="G50" s="216">
        <f>'[2]03'!H52</f>
        <v>34.04</v>
      </c>
      <c r="H50" s="217">
        <f>'[2]03'!I52</f>
        <v>0</v>
      </c>
      <c r="I50" s="217">
        <f>'[2]03'!J52</f>
        <v>0</v>
      </c>
      <c r="J50" s="217">
        <f>'[2]03'!K52</f>
        <v>0</v>
      </c>
      <c r="K50" s="15">
        <f t="shared" si="3"/>
        <v>34.04</v>
      </c>
      <c r="L50" s="18">
        <f>frq!C50</f>
        <v>1</v>
      </c>
      <c r="M50" s="167">
        <f t="shared" si="4"/>
        <v>33.339999999999996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33.339999999999996</v>
      </c>
      <c r="R50" s="18">
        <v>0.7</v>
      </c>
    </row>
    <row r="51" spans="1:18">
      <c r="A51" s="8" t="s">
        <v>93</v>
      </c>
      <c r="B51" s="216">
        <f>'[2]03'!B53</f>
        <v>84</v>
      </c>
      <c r="C51" s="217">
        <f>'[2]03'!C53</f>
        <v>0</v>
      </c>
      <c r="D51" s="217">
        <f>'[2]03'!D53</f>
        <v>0</v>
      </c>
      <c r="E51" s="217">
        <f>'[2]03'!E53</f>
        <v>0</v>
      </c>
      <c r="F51" s="15">
        <f t="shared" si="6"/>
        <v>84</v>
      </c>
      <c r="G51" s="216">
        <f>'[2]03'!H53</f>
        <v>34.04</v>
      </c>
      <c r="H51" s="217">
        <f>'[2]03'!I53</f>
        <v>0</v>
      </c>
      <c r="I51" s="217">
        <f>'[2]03'!J53</f>
        <v>0</v>
      </c>
      <c r="J51" s="217">
        <f>'[2]03'!K53</f>
        <v>0</v>
      </c>
      <c r="K51" s="15">
        <f t="shared" si="3"/>
        <v>34.04</v>
      </c>
      <c r="L51" s="18">
        <f>frq!C51</f>
        <v>1</v>
      </c>
      <c r="M51" s="167">
        <f t="shared" si="4"/>
        <v>33.339999999999996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33.339999999999996</v>
      </c>
      <c r="R51" s="18">
        <v>0.7</v>
      </c>
    </row>
    <row r="52" spans="1:18">
      <c r="A52" s="8" t="s">
        <v>94</v>
      </c>
      <c r="B52" s="216">
        <f>'[2]03'!B54</f>
        <v>84</v>
      </c>
      <c r="C52" s="217">
        <f>'[2]03'!C54</f>
        <v>0</v>
      </c>
      <c r="D52" s="217">
        <f>'[2]03'!D54</f>
        <v>0</v>
      </c>
      <c r="E52" s="217">
        <f>'[2]03'!E54</f>
        <v>0</v>
      </c>
      <c r="F52" s="15">
        <f t="shared" si="6"/>
        <v>84</v>
      </c>
      <c r="G52" s="216">
        <f>'[2]03'!H54</f>
        <v>34.04</v>
      </c>
      <c r="H52" s="217">
        <f>'[2]03'!I54</f>
        <v>0</v>
      </c>
      <c r="I52" s="217">
        <f>'[2]03'!J54</f>
        <v>0</v>
      </c>
      <c r="J52" s="217">
        <f>'[2]03'!K54</f>
        <v>0</v>
      </c>
      <c r="K52" s="15">
        <f t="shared" si="3"/>
        <v>34.04</v>
      </c>
      <c r="L52" s="18">
        <f>frq!C52</f>
        <v>1</v>
      </c>
      <c r="M52" s="167">
        <f t="shared" si="4"/>
        <v>33.339999999999996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33.339999999999996</v>
      </c>
      <c r="R52" s="18">
        <v>0.7</v>
      </c>
    </row>
    <row r="53" spans="1:18">
      <c r="A53" s="8" t="s">
        <v>95</v>
      </c>
      <c r="B53" s="216">
        <f>'[2]03'!B55</f>
        <v>84</v>
      </c>
      <c r="C53" s="217">
        <f>'[2]03'!C55</f>
        <v>0</v>
      </c>
      <c r="D53" s="217">
        <f>'[2]03'!D55</f>
        <v>0</v>
      </c>
      <c r="E53" s="217">
        <f>'[2]03'!E55</f>
        <v>0</v>
      </c>
      <c r="F53" s="15">
        <f t="shared" si="6"/>
        <v>84</v>
      </c>
      <c r="G53" s="216">
        <f>'[2]03'!H55</f>
        <v>34.04</v>
      </c>
      <c r="H53" s="217">
        <f>'[2]03'!I55</f>
        <v>0</v>
      </c>
      <c r="I53" s="217">
        <f>'[2]03'!J55</f>
        <v>0</v>
      </c>
      <c r="J53" s="217">
        <f>'[2]03'!K55</f>
        <v>0</v>
      </c>
      <c r="K53" s="15">
        <f t="shared" si="3"/>
        <v>34.04</v>
      </c>
      <c r="L53" s="18">
        <f>frq!C53</f>
        <v>1</v>
      </c>
      <c r="M53" s="167">
        <f t="shared" si="4"/>
        <v>33.339999999999996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33.339999999999996</v>
      </c>
      <c r="R53" s="18">
        <v>0.7</v>
      </c>
    </row>
    <row r="54" spans="1:18">
      <c r="A54" s="8" t="s">
        <v>96</v>
      </c>
      <c r="B54" s="216">
        <f>'[2]03'!B56</f>
        <v>84</v>
      </c>
      <c r="C54" s="217">
        <f>'[2]03'!C56</f>
        <v>0</v>
      </c>
      <c r="D54" s="217">
        <f>'[2]03'!D56</f>
        <v>0</v>
      </c>
      <c r="E54" s="217">
        <f>'[2]03'!E56</f>
        <v>0</v>
      </c>
      <c r="F54" s="15">
        <f t="shared" si="6"/>
        <v>84</v>
      </c>
      <c r="G54" s="216">
        <f>'[2]03'!H56</f>
        <v>34.04</v>
      </c>
      <c r="H54" s="217">
        <f>'[2]03'!I56</f>
        <v>0</v>
      </c>
      <c r="I54" s="217">
        <f>'[2]03'!J56</f>
        <v>0</v>
      </c>
      <c r="J54" s="217">
        <f>'[2]03'!K56</f>
        <v>0</v>
      </c>
      <c r="K54" s="15">
        <f t="shared" si="3"/>
        <v>34.04</v>
      </c>
      <c r="L54" s="18">
        <f>frq!C54</f>
        <v>1</v>
      </c>
      <c r="M54" s="167">
        <f t="shared" si="4"/>
        <v>33.339999999999996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33.339999999999996</v>
      </c>
      <c r="R54" s="18">
        <v>0.7</v>
      </c>
    </row>
    <row r="55" spans="1:18">
      <c r="A55" s="8" t="s">
        <v>97</v>
      </c>
      <c r="B55" s="216">
        <f>'[2]03'!B57</f>
        <v>84</v>
      </c>
      <c r="C55" s="217">
        <f>'[2]03'!C57</f>
        <v>0</v>
      </c>
      <c r="D55" s="217">
        <f>'[2]03'!D57</f>
        <v>0</v>
      </c>
      <c r="E55" s="217">
        <f>'[2]03'!E57</f>
        <v>0</v>
      </c>
      <c r="F55" s="15">
        <f t="shared" si="6"/>
        <v>84</v>
      </c>
      <c r="G55" s="216">
        <f>'[2]03'!H57</f>
        <v>35</v>
      </c>
      <c r="H55" s="217">
        <f>'[2]03'!I57</f>
        <v>0</v>
      </c>
      <c r="I55" s="217">
        <f>'[2]03'!J57</f>
        <v>0</v>
      </c>
      <c r="J55" s="217">
        <f>'[2]03'!K57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6">
        <f>'[2]03'!B58</f>
        <v>84</v>
      </c>
      <c r="C56" s="217">
        <f>'[2]03'!C58</f>
        <v>0</v>
      </c>
      <c r="D56" s="217">
        <f>'[2]03'!D58</f>
        <v>0</v>
      </c>
      <c r="E56" s="217">
        <f>'[2]03'!E58</f>
        <v>0</v>
      </c>
      <c r="F56" s="15">
        <f t="shared" si="6"/>
        <v>84</v>
      </c>
      <c r="G56" s="216">
        <f>'[2]03'!H58</f>
        <v>35</v>
      </c>
      <c r="H56" s="217">
        <f>'[2]03'!I58</f>
        <v>0</v>
      </c>
      <c r="I56" s="217">
        <f>'[2]03'!J58</f>
        <v>0</v>
      </c>
      <c r="J56" s="217">
        <f>'[2]03'!K58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6">
        <f>'[2]03'!B59</f>
        <v>84</v>
      </c>
      <c r="C57" s="217">
        <f>'[2]03'!C59</f>
        <v>0</v>
      </c>
      <c r="D57" s="217">
        <f>'[2]03'!D59</f>
        <v>0</v>
      </c>
      <c r="E57" s="217">
        <f>'[2]03'!E59</f>
        <v>0</v>
      </c>
      <c r="F57" s="15">
        <f t="shared" si="6"/>
        <v>84</v>
      </c>
      <c r="G57" s="216">
        <f>'[2]03'!H59</f>
        <v>35</v>
      </c>
      <c r="H57" s="217">
        <f>'[2]03'!I59</f>
        <v>0</v>
      </c>
      <c r="I57" s="217">
        <f>'[2]03'!J59</f>
        <v>0</v>
      </c>
      <c r="J57" s="217">
        <f>'[2]03'!K59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6">
        <f>'[2]03'!B60</f>
        <v>84</v>
      </c>
      <c r="C58" s="217">
        <f>'[2]03'!C60</f>
        <v>0</v>
      </c>
      <c r="D58" s="217">
        <f>'[2]03'!D60</f>
        <v>0</v>
      </c>
      <c r="E58" s="217">
        <f>'[2]03'!E60</f>
        <v>0</v>
      </c>
      <c r="F58" s="15">
        <f t="shared" si="6"/>
        <v>84</v>
      </c>
      <c r="G58" s="216">
        <f>'[2]03'!H60</f>
        <v>37</v>
      </c>
      <c r="H58" s="217">
        <f>'[2]03'!I60</f>
        <v>0</v>
      </c>
      <c r="I58" s="217">
        <f>'[2]03'!J60</f>
        <v>0</v>
      </c>
      <c r="J58" s="217">
        <f>'[2]03'!K60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16">
        <f>'[2]03'!B61</f>
        <v>84</v>
      </c>
      <c r="C59" s="217">
        <f>'[2]03'!C61</f>
        <v>0</v>
      </c>
      <c r="D59" s="217">
        <f>'[2]03'!D61</f>
        <v>0</v>
      </c>
      <c r="E59" s="217">
        <f>'[2]03'!E61</f>
        <v>0</v>
      </c>
      <c r="F59" s="15">
        <f t="shared" si="6"/>
        <v>84</v>
      </c>
      <c r="G59" s="216">
        <f>'[2]03'!H61</f>
        <v>35.22</v>
      </c>
      <c r="H59" s="217">
        <f>'[2]03'!I61</f>
        <v>0</v>
      </c>
      <c r="I59" s="217">
        <f>'[2]03'!J61</f>
        <v>0</v>
      </c>
      <c r="J59" s="217">
        <f>'[2]03'!K61</f>
        <v>0</v>
      </c>
      <c r="K59" s="15">
        <f t="shared" si="3"/>
        <v>35.22</v>
      </c>
      <c r="L59" s="18">
        <f>frq!C59</f>
        <v>1</v>
      </c>
      <c r="M59" s="167">
        <f t="shared" si="4"/>
        <v>34.519999999999996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34.519999999999996</v>
      </c>
      <c r="R59" s="18">
        <v>0.7</v>
      </c>
    </row>
    <row r="60" spans="1:18">
      <c r="A60" s="8" t="s">
        <v>102</v>
      </c>
      <c r="B60" s="216">
        <f>'[2]03'!B62</f>
        <v>84</v>
      </c>
      <c r="C60" s="217">
        <f>'[2]03'!C62</f>
        <v>0</v>
      </c>
      <c r="D60" s="217">
        <f>'[2]03'!D62</f>
        <v>0</v>
      </c>
      <c r="E60" s="217">
        <f>'[2]03'!E62</f>
        <v>0</v>
      </c>
      <c r="F60" s="15">
        <f t="shared" si="6"/>
        <v>84</v>
      </c>
      <c r="G60" s="216">
        <f>'[2]03'!H62</f>
        <v>35.22</v>
      </c>
      <c r="H60" s="217">
        <f>'[2]03'!I62</f>
        <v>0</v>
      </c>
      <c r="I60" s="217">
        <f>'[2]03'!J62</f>
        <v>0</v>
      </c>
      <c r="J60" s="217">
        <f>'[2]03'!K62</f>
        <v>0</v>
      </c>
      <c r="K60" s="15">
        <f t="shared" si="3"/>
        <v>35.22</v>
      </c>
      <c r="L60" s="18">
        <f>frq!C60</f>
        <v>1</v>
      </c>
      <c r="M60" s="167">
        <f t="shared" si="4"/>
        <v>34.519999999999996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34.519999999999996</v>
      </c>
      <c r="R60" s="18">
        <v>0.7</v>
      </c>
    </row>
    <row r="61" spans="1:18">
      <c r="A61" s="8" t="s">
        <v>103</v>
      </c>
      <c r="B61" s="216">
        <f>'[2]03'!B63</f>
        <v>84</v>
      </c>
      <c r="C61" s="217">
        <f>'[2]03'!C63</f>
        <v>0</v>
      </c>
      <c r="D61" s="217">
        <f>'[2]03'!D63</f>
        <v>0</v>
      </c>
      <c r="E61" s="217">
        <f>'[2]03'!E63</f>
        <v>0</v>
      </c>
      <c r="F61" s="15">
        <f t="shared" si="6"/>
        <v>84</v>
      </c>
      <c r="G61" s="216">
        <f>'[2]03'!H63</f>
        <v>35.22</v>
      </c>
      <c r="H61" s="217">
        <f>'[2]03'!I63</f>
        <v>0</v>
      </c>
      <c r="I61" s="217">
        <f>'[2]03'!J63</f>
        <v>0</v>
      </c>
      <c r="J61" s="217">
        <f>'[2]03'!K63</f>
        <v>0</v>
      </c>
      <c r="K61" s="15">
        <f t="shared" si="3"/>
        <v>35.22</v>
      </c>
      <c r="L61" s="18">
        <f>frq!C61</f>
        <v>1</v>
      </c>
      <c r="M61" s="167">
        <f t="shared" si="4"/>
        <v>34.519999999999996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34.519999999999996</v>
      </c>
      <c r="R61" s="18">
        <v>0.7</v>
      </c>
    </row>
    <row r="62" spans="1:18">
      <c r="A62" s="8" t="s">
        <v>104</v>
      </c>
      <c r="B62" s="216">
        <f>'[2]03'!B64</f>
        <v>84</v>
      </c>
      <c r="C62" s="217">
        <f>'[2]03'!C64</f>
        <v>0</v>
      </c>
      <c r="D62" s="217">
        <f>'[2]03'!D64</f>
        <v>0</v>
      </c>
      <c r="E62" s="217">
        <f>'[2]03'!E64</f>
        <v>0</v>
      </c>
      <c r="F62" s="15">
        <f t="shared" si="6"/>
        <v>84</v>
      </c>
      <c r="G62" s="216">
        <f>'[2]03'!H64</f>
        <v>35.22</v>
      </c>
      <c r="H62" s="217">
        <f>'[2]03'!I64</f>
        <v>0</v>
      </c>
      <c r="I62" s="217">
        <f>'[2]03'!J64</f>
        <v>0</v>
      </c>
      <c r="J62" s="217">
        <f>'[2]03'!K64</f>
        <v>0</v>
      </c>
      <c r="K62" s="15">
        <f t="shared" si="3"/>
        <v>35.22</v>
      </c>
      <c r="L62" s="18">
        <f>frq!C62</f>
        <v>1</v>
      </c>
      <c r="M62" s="167">
        <f t="shared" si="4"/>
        <v>34.519999999999996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34.519999999999996</v>
      </c>
      <c r="R62" s="18">
        <v>0.7</v>
      </c>
    </row>
    <row r="63" spans="1:18">
      <c r="A63" s="8" t="s">
        <v>105</v>
      </c>
      <c r="B63" s="216">
        <f>'[2]03'!B65</f>
        <v>84</v>
      </c>
      <c r="C63" s="217">
        <f>'[2]03'!C65</f>
        <v>0</v>
      </c>
      <c r="D63" s="217">
        <f>'[2]03'!D65</f>
        <v>0</v>
      </c>
      <c r="E63" s="217">
        <f>'[2]03'!E65</f>
        <v>0</v>
      </c>
      <c r="F63" s="15">
        <f t="shared" si="6"/>
        <v>84</v>
      </c>
      <c r="G63" s="216">
        <f>'[2]03'!H65</f>
        <v>34.81</v>
      </c>
      <c r="H63" s="217">
        <f>'[2]03'!I65</f>
        <v>0</v>
      </c>
      <c r="I63" s="217">
        <f>'[2]03'!J65</f>
        <v>0</v>
      </c>
      <c r="J63" s="217">
        <f>'[2]03'!K65</f>
        <v>0</v>
      </c>
      <c r="K63" s="15">
        <f t="shared" si="3"/>
        <v>34.81</v>
      </c>
      <c r="L63" s="18">
        <f>frq!C63</f>
        <v>1</v>
      </c>
      <c r="M63" s="167">
        <f t="shared" si="4"/>
        <v>34.11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34.11</v>
      </c>
      <c r="R63" s="18">
        <v>0.7</v>
      </c>
    </row>
    <row r="64" spans="1:18">
      <c r="A64" s="8" t="s">
        <v>106</v>
      </c>
      <c r="B64" s="216">
        <f>'[2]03'!B66</f>
        <v>84</v>
      </c>
      <c r="C64" s="217">
        <f>'[2]03'!C66</f>
        <v>0</v>
      </c>
      <c r="D64" s="217">
        <f>'[2]03'!D66</f>
        <v>0</v>
      </c>
      <c r="E64" s="217">
        <f>'[2]03'!E66</f>
        <v>0</v>
      </c>
      <c r="F64" s="15">
        <f t="shared" si="6"/>
        <v>84</v>
      </c>
      <c r="G64" s="216">
        <f>'[2]03'!H66</f>
        <v>34.81</v>
      </c>
      <c r="H64" s="217">
        <f>'[2]03'!I66</f>
        <v>0</v>
      </c>
      <c r="I64" s="217">
        <f>'[2]03'!J66</f>
        <v>0</v>
      </c>
      <c r="J64" s="217">
        <f>'[2]03'!K66</f>
        <v>0</v>
      </c>
      <c r="K64" s="15">
        <f t="shared" si="3"/>
        <v>34.81</v>
      </c>
      <c r="L64" s="18">
        <f>frq!C64</f>
        <v>1</v>
      </c>
      <c r="M64" s="167">
        <f t="shared" si="4"/>
        <v>34.11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34.11</v>
      </c>
      <c r="R64" s="18">
        <v>0.7</v>
      </c>
    </row>
    <row r="65" spans="1:18">
      <c r="A65" s="8" t="s">
        <v>107</v>
      </c>
      <c r="B65" s="216">
        <f>'[2]03'!B67</f>
        <v>84</v>
      </c>
      <c r="C65" s="217">
        <f>'[2]03'!C67</f>
        <v>0</v>
      </c>
      <c r="D65" s="217">
        <f>'[2]03'!D67</f>
        <v>0</v>
      </c>
      <c r="E65" s="217">
        <f>'[2]03'!E67</f>
        <v>0</v>
      </c>
      <c r="F65" s="15">
        <f t="shared" si="6"/>
        <v>84</v>
      </c>
      <c r="G65" s="216">
        <f>'[2]03'!H67</f>
        <v>34.81</v>
      </c>
      <c r="H65" s="217">
        <f>'[2]03'!I67</f>
        <v>0</v>
      </c>
      <c r="I65" s="217">
        <f>'[2]03'!J67</f>
        <v>0</v>
      </c>
      <c r="J65" s="217">
        <f>'[2]03'!K67</f>
        <v>0</v>
      </c>
      <c r="K65" s="15">
        <f t="shared" si="3"/>
        <v>34.81</v>
      </c>
      <c r="L65" s="18">
        <f>frq!C65</f>
        <v>1</v>
      </c>
      <c r="M65" s="167">
        <f t="shared" si="4"/>
        <v>34.11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34.11</v>
      </c>
      <c r="R65" s="18">
        <v>0.7</v>
      </c>
    </row>
    <row r="66" spans="1:18">
      <c r="A66" s="8" t="s">
        <v>108</v>
      </c>
      <c r="B66" s="216">
        <f>'[2]03'!B68</f>
        <v>84</v>
      </c>
      <c r="C66" s="217">
        <f>'[2]03'!C68</f>
        <v>0</v>
      </c>
      <c r="D66" s="217">
        <f>'[2]03'!D68</f>
        <v>0</v>
      </c>
      <c r="E66" s="217">
        <f>'[2]03'!E68</f>
        <v>0</v>
      </c>
      <c r="F66" s="15">
        <f t="shared" si="6"/>
        <v>84</v>
      </c>
      <c r="G66" s="216">
        <f>'[2]03'!H68</f>
        <v>34.81</v>
      </c>
      <c r="H66" s="217">
        <f>'[2]03'!I68</f>
        <v>0</v>
      </c>
      <c r="I66" s="217">
        <f>'[2]03'!J68</f>
        <v>0</v>
      </c>
      <c r="J66" s="217">
        <f>'[2]03'!K68</f>
        <v>0</v>
      </c>
      <c r="K66" s="15">
        <f t="shared" si="3"/>
        <v>34.81</v>
      </c>
      <c r="L66" s="18">
        <f>frq!C66</f>
        <v>1</v>
      </c>
      <c r="M66" s="167">
        <f t="shared" si="4"/>
        <v>34.11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34.11</v>
      </c>
      <c r="R66" s="18">
        <v>0.7</v>
      </c>
    </row>
    <row r="67" spans="1:18">
      <c r="A67" s="8" t="s">
        <v>109</v>
      </c>
      <c r="B67" s="216">
        <f>'[2]03'!B69</f>
        <v>84</v>
      </c>
      <c r="C67" s="217">
        <f>'[2]03'!C69</f>
        <v>0</v>
      </c>
      <c r="D67" s="217">
        <f>'[2]03'!D69</f>
        <v>0</v>
      </c>
      <c r="E67" s="217">
        <f>'[2]03'!E69</f>
        <v>0</v>
      </c>
      <c r="F67" s="15">
        <f t="shared" si="6"/>
        <v>84</v>
      </c>
      <c r="G67" s="216">
        <f>'[2]03'!H69</f>
        <v>34.81</v>
      </c>
      <c r="H67" s="217">
        <f>'[2]03'!I69</f>
        <v>0</v>
      </c>
      <c r="I67" s="217">
        <f>'[2]03'!J69</f>
        <v>0</v>
      </c>
      <c r="J67" s="217">
        <f>'[2]03'!K69</f>
        <v>0</v>
      </c>
      <c r="K67" s="15">
        <f t="shared" si="3"/>
        <v>34.81</v>
      </c>
      <c r="L67" s="18">
        <f>frq!C67</f>
        <v>1</v>
      </c>
      <c r="M67" s="167">
        <f t="shared" si="4"/>
        <v>34.11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34.11</v>
      </c>
      <c r="R67" s="18">
        <v>0.7</v>
      </c>
    </row>
    <row r="68" spans="1:18">
      <c r="A68" s="8" t="s">
        <v>110</v>
      </c>
      <c r="B68" s="216">
        <f>'[2]03'!B70</f>
        <v>84</v>
      </c>
      <c r="C68" s="217">
        <f>'[2]03'!C70</f>
        <v>0</v>
      </c>
      <c r="D68" s="217">
        <f>'[2]03'!D70</f>
        <v>0</v>
      </c>
      <c r="E68" s="217">
        <f>'[2]03'!E70</f>
        <v>0</v>
      </c>
      <c r="F68" s="15">
        <f t="shared" si="6"/>
        <v>84</v>
      </c>
      <c r="G68" s="216">
        <f>'[2]03'!H70</f>
        <v>34.81</v>
      </c>
      <c r="H68" s="217">
        <f>'[2]03'!I70</f>
        <v>0</v>
      </c>
      <c r="I68" s="217">
        <f>'[2]03'!J70</f>
        <v>0</v>
      </c>
      <c r="J68" s="217">
        <f>'[2]03'!K70</f>
        <v>0</v>
      </c>
      <c r="K68" s="15">
        <f t="shared" ref="K68:K98" si="13">SUM(G68:J68)</f>
        <v>34.81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34.11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34.11</v>
      </c>
      <c r="R68" s="18">
        <v>0.7</v>
      </c>
    </row>
    <row r="69" spans="1:18">
      <c r="A69" s="8" t="s">
        <v>111</v>
      </c>
      <c r="B69" s="216">
        <f>'[2]03'!B71</f>
        <v>84</v>
      </c>
      <c r="C69" s="217">
        <f>'[2]03'!C71</f>
        <v>0</v>
      </c>
      <c r="D69" s="217">
        <f>'[2]03'!D71</f>
        <v>0</v>
      </c>
      <c r="E69" s="217">
        <f>'[2]03'!E71</f>
        <v>0</v>
      </c>
      <c r="F69" s="15">
        <f t="shared" ref="F69:F98" si="16">SUM(B69:E69)</f>
        <v>84</v>
      </c>
      <c r="G69" s="216">
        <f>'[2]03'!H71</f>
        <v>36</v>
      </c>
      <c r="H69" s="217">
        <f>'[2]03'!I71</f>
        <v>0</v>
      </c>
      <c r="I69" s="217">
        <f>'[2]03'!J71</f>
        <v>0</v>
      </c>
      <c r="J69" s="217">
        <f>'[2]03'!K71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16">
        <f>'[2]03'!B72</f>
        <v>84</v>
      </c>
      <c r="C70" s="217">
        <f>'[2]03'!C72</f>
        <v>0</v>
      </c>
      <c r="D70" s="217">
        <f>'[2]03'!D72</f>
        <v>0</v>
      </c>
      <c r="E70" s="217">
        <f>'[2]03'!E72</f>
        <v>0</v>
      </c>
      <c r="F70" s="15">
        <f t="shared" si="16"/>
        <v>84</v>
      </c>
      <c r="G70" s="216">
        <f>'[2]03'!H72</f>
        <v>36</v>
      </c>
      <c r="H70" s="217">
        <f>'[2]03'!I72</f>
        <v>0</v>
      </c>
      <c r="I70" s="217">
        <f>'[2]03'!J72</f>
        <v>0</v>
      </c>
      <c r="J70" s="217">
        <f>'[2]03'!K72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16">
        <f>'[2]03'!B73</f>
        <v>84</v>
      </c>
      <c r="C71" s="217">
        <f>'[2]03'!C73</f>
        <v>0</v>
      </c>
      <c r="D71" s="217">
        <f>'[2]03'!D73</f>
        <v>0</v>
      </c>
      <c r="E71" s="217">
        <f>'[2]03'!E73</f>
        <v>0</v>
      </c>
      <c r="F71" s="15">
        <f t="shared" si="16"/>
        <v>84</v>
      </c>
      <c r="G71" s="216">
        <f>'[2]03'!H73</f>
        <v>36</v>
      </c>
      <c r="H71" s="217">
        <f>'[2]03'!I73</f>
        <v>0</v>
      </c>
      <c r="I71" s="217">
        <f>'[2]03'!J73</f>
        <v>0</v>
      </c>
      <c r="J71" s="217">
        <f>'[2]03'!K73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16">
        <f>'[2]03'!B74</f>
        <v>84</v>
      </c>
      <c r="C72" s="217">
        <f>'[2]03'!C74</f>
        <v>0</v>
      </c>
      <c r="D72" s="217">
        <f>'[2]03'!D74</f>
        <v>0</v>
      </c>
      <c r="E72" s="217">
        <f>'[2]03'!E74</f>
        <v>0</v>
      </c>
      <c r="F72" s="15">
        <f t="shared" si="16"/>
        <v>84</v>
      </c>
      <c r="G72" s="216">
        <f>'[2]03'!H74</f>
        <v>37</v>
      </c>
      <c r="H72" s="217">
        <f>'[2]03'!I74</f>
        <v>0</v>
      </c>
      <c r="I72" s="217">
        <f>'[2]03'!J74</f>
        <v>0</v>
      </c>
      <c r="J72" s="217">
        <f>'[2]03'!K74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16">
        <f>'[2]03'!B75</f>
        <v>84</v>
      </c>
      <c r="C73" s="217">
        <f>'[2]03'!C75</f>
        <v>0</v>
      </c>
      <c r="D73" s="217">
        <f>'[2]03'!D75</f>
        <v>0</v>
      </c>
      <c r="E73" s="217">
        <f>'[2]03'!E75</f>
        <v>0</v>
      </c>
      <c r="F73" s="15">
        <f t="shared" si="16"/>
        <v>84</v>
      </c>
      <c r="G73" s="216">
        <f>'[2]03'!H75</f>
        <v>37</v>
      </c>
      <c r="H73" s="217">
        <f>'[2]03'!I75</f>
        <v>0</v>
      </c>
      <c r="I73" s="217">
        <f>'[2]03'!J75</f>
        <v>0</v>
      </c>
      <c r="J73" s="217">
        <f>'[2]03'!K75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16">
        <f>'[2]03'!B76</f>
        <v>84</v>
      </c>
      <c r="C74" s="217">
        <f>'[2]03'!C76</f>
        <v>0</v>
      </c>
      <c r="D74" s="217">
        <f>'[2]03'!D76</f>
        <v>0</v>
      </c>
      <c r="E74" s="217">
        <f>'[2]03'!E76</f>
        <v>0</v>
      </c>
      <c r="F74" s="15">
        <f t="shared" si="16"/>
        <v>84</v>
      </c>
      <c r="G74" s="216">
        <f>'[2]03'!H76</f>
        <v>37</v>
      </c>
      <c r="H74" s="217">
        <f>'[2]03'!I76</f>
        <v>0</v>
      </c>
      <c r="I74" s="217">
        <f>'[2]03'!J76</f>
        <v>0</v>
      </c>
      <c r="J74" s="217">
        <f>'[2]03'!K76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16">
        <f>'[2]03'!B77</f>
        <v>84</v>
      </c>
      <c r="C75" s="217">
        <f>'[2]03'!C77</f>
        <v>0</v>
      </c>
      <c r="D75" s="217">
        <f>'[2]03'!D77</f>
        <v>0</v>
      </c>
      <c r="E75" s="217">
        <f>'[2]03'!E77</f>
        <v>0</v>
      </c>
      <c r="F75" s="15">
        <f t="shared" si="16"/>
        <v>84</v>
      </c>
      <c r="G75" s="216">
        <f>'[2]03'!H77</f>
        <v>37</v>
      </c>
      <c r="H75" s="217">
        <f>'[2]03'!I77</f>
        <v>0</v>
      </c>
      <c r="I75" s="217">
        <f>'[2]03'!J77</f>
        <v>0</v>
      </c>
      <c r="J75" s="217">
        <f>'[2]03'!K77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16">
        <f>'[2]03'!B78</f>
        <v>84</v>
      </c>
      <c r="C76" s="217">
        <f>'[2]03'!C78</f>
        <v>0</v>
      </c>
      <c r="D76" s="217">
        <f>'[2]03'!D78</f>
        <v>0</v>
      </c>
      <c r="E76" s="217">
        <f>'[2]03'!E78</f>
        <v>0</v>
      </c>
      <c r="F76" s="15">
        <f t="shared" si="16"/>
        <v>84</v>
      </c>
      <c r="G76" s="216">
        <f>'[2]03'!H78</f>
        <v>37</v>
      </c>
      <c r="H76" s="217">
        <f>'[2]03'!I78</f>
        <v>0</v>
      </c>
      <c r="I76" s="217">
        <f>'[2]03'!J78</f>
        <v>0</v>
      </c>
      <c r="J76" s="217">
        <f>'[2]03'!K78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16">
        <f>'[2]03'!B79</f>
        <v>84</v>
      </c>
      <c r="C77" s="217">
        <f>'[2]03'!C79</f>
        <v>0</v>
      </c>
      <c r="D77" s="217">
        <f>'[2]03'!D79</f>
        <v>0</v>
      </c>
      <c r="E77" s="217">
        <f>'[2]03'!E79</f>
        <v>0</v>
      </c>
      <c r="F77" s="15">
        <f t="shared" si="16"/>
        <v>84</v>
      </c>
      <c r="G77" s="216">
        <f>'[2]03'!H79</f>
        <v>37</v>
      </c>
      <c r="H77" s="217">
        <f>'[2]03'!I79</f>
        <v>0</v>
      </c>
      <c r="I77" s="217">
        <f>'[2]03'!J79</f>
        <v>0</v>
      </c>
      <c r="J77" s="217">
        <f>'[2]03'!K79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16">
        <f>'[2]03'!B80</f>
        <v>84</v>
      </c>
      <c r="C78" s="217">
        <f>'[2]03'!C80</f>
        <v>0</v>
      </c>
      <c r="D78" s="217">
        <f>'[2]03'!D80</f>
        <v>0</v>
      </c>
      <c r="E78" s="217">
        <f>'[2]03'!E80</f>
        <v>0</v>
      </c>
      <c r="F78" s="15">
        <f t="shared" si="16"/>
        <v>84</v>
      </c>
      <c r="G78" s="216">
        <f>'[2]03'!H80</f>
        <v>37</v>
      </c>
      <c r="H78" s="217">
        <f>'[2]03'!I80</f>
        <v>0</v>
      </c>
      <c r="I78" s="217">
        <f>'[2]03'!J80</f>
        <v>0</v>
      </c>
      <c r="J78" s="217">
        <f>'[2]03'!K80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16">
        <f>'[2]03'!B81</f>
        <v>84</v>
      </c>
      <c r="C79" s="217">
        <f>'[2]03'!C81</f>
        <v>0</v>
      </c>
      <c r="D79" s="217">
        <f>'[2]03'!D81</f>
        <v>0</v>
      </c>
      <c r="E79" s="217">
        <f>'[2]03'!E81</f>
        <v>0</v>
      </c>
      <c r="F79" s="15">
        <f t="shared" si="16"/>
        <v>84</v>
      </c>
      <c r="G79" s="216">
        <f>'[2]03'!H81</f>
        <v>37</v>
      </c>
      <c r="H79" s="217">
        <f>'[2]03'!I81</f>
        <v>0</v>
      </c>
      <c r="I79" s="217">
        <f>'[2]03'!J81</f>
        <v>0</v>
      </c>
      <c r="J79" s="217">
        <f>'[2]03'!K81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16">
        <f>'[2]03'!B82</f>
        <v>84</v>
      </c>
      <c r="C80" s="217">
        <f>'[2]03'!C82</f>
        <v>0</v>
      </c>
      <c r="D80" s="217">
        <f>'[2]03'!D82</f>
        <v>0</v>
      </c>
      <c r="E80" s="217">
        <f>'[2]03'!E82</f>
        <v>0</v>
      </c>
      <c r="F80" s="15">
        <f t="shared" si="16"/>
        <v>84</v>
      </c>
      <c r="G80" s="216">
        <f>'[2]03'!H82</f>
        <v>37</v>
      </c>
      <c r="H80" s="217">
        <f>'[2]03'!I82</f>
        <v>0</v>
      </c>
      <c r="I80" s="217">
        <f>'[2]03'!J82</f>
        <v>0</v>
      </c>
      <c r="J80" s="217">
        <f>'[2]03'!K82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16">
        <f>'[2]03'!B83</f>
        <v>84</v>
      </c>
      <c r="C81" s="217">
        <f>'[2]03'!C83</f>
        <v>0</v>
      </c>
      <c r="D81" s="217">
        <f>'[2]03'!D83</f>
        <v>0</v>
      </c>
      <c r="E81" s="217">
        <f>'[2]03'!E83</f>
        <v>0</v>
      </c>
      <c r="F81" s="15">
        <f t="shared" si="16"/>
        <v>84</v>
      </c>
      <c r="G81" s="216">
        <f>'[2]03'!H83</f>
        <v>37</v>
      </c>
      <c r="H81" s="217">
        <f>'[2]03'!I83</f>
        <v>0</v>
      </c>
      <c r="I81" s="217">
        <f>'[2]03'!J83</f>
        <v>0</v>
      </c>
      <c r="J81" s="217">
        <f>'[2]03'!K83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16">
        <f>'[2]03'!B84</f>
        <v>84</v>
      </c>
      <c r="C82" s="217">
        <f>'[2]03'!C84</f>
        <v>0</v>
      </c>
      <c r="D82" s="217">
        <f>'[2]03'!D84</f>
        <v>0</v>
      </c>
      <c r="E82" s="217">
        <f>'[2]03'!E84</f>
        <v>0</v>
      </c>
      <c r="F82" s="15">
        <f t="shared" si="16"/>
        <v>84</v>
      </c>
      <c r="G82" s="216">
        <f>'[2]03'!H84</f>
        <v>37</v>
      </c>
      <c r="H82" s="217">
        <f>'[2]03'!I84</f>
        <v>0</v>
      </c>
      <c r="I82" s="217">
        <f>'[2]03'!J84</f>
        <v>0</v>
      </c>
      <c r="J82" s="217">
        <f>'[2]03'!K84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16">
        <f>'[2]03'!B85</f>
        <v>84</v>
      </c>
      <c r="C83" s="217">
        <f>'[2]03'!C85</f>
        <v>0</v>
      </c>
      <c r="D83" s="217">
        <f>'[2]03'!D85</f>
        <v>0</v>
      </c>
      <c r="E83" s="217">
        <f>'[2]03'!E85</f>
        <v>0</v>
      </c>
      <c r="F83" s="15">
        <f t="shared" si="16"/>
        <v>84</v>
      </c>
      <c r="G83" s="216">
        <f>'[2]03'!H85</f>
        <v>37</v>
      </c>
      <c r="H83" s="217">
        <f>'[2]03'!I85</f>
        <v>0</v>
      </c>
      <c r="I83" s="217">
        <f>'[2]03'!J85</f>
        <v>0</v>
      </c>
      <c r="J83" s="217">
        <f>'[2]03'!K85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16">
        <f>'[2]03'!B86</f>
        <v>84</v>
      </c>
      <c r="C84" s="217">
        <f>'[2]03'!C86</f>
        <v>0</v>
      </c>
      <c r="D84" s="217">
        <f>'[2]03'!D86</f>
        <v>0</v>
      </c>
      <c r="E84" s="217">
        <f>'[2]03'!E86</f>
        <v>0</v>
      </c>
      <c r="F84" s="15">
        <f t="shared" si="16"/>
        <v>84</v>
      </c>
      <c r="G84" s="216">
        <f>'[2]03'!H86</f>
        <v>38</v>
      </c>
      <c r="H84" s="217">
        <f>'[2]03'!I86</f>
        <v>0</v>
      </c>
      <c r="I84" s="217">
        <f>'[2]03'!J86</f>
        <v>0</v>
      </c>
      <c r="J84" s="217">
        <f>'[2]03'!K86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16">
        <f>'[2]03'!B87</f>
        <v>84</v>
      </c>
      <c r="C85" s="217">
        <f>'[2]03'!C87</f>
        <v>0</v>
      </c>
      <c r="D85" s="217">
        <f>'[2]03'!D87</f>
        <v>0</v>
      </c>
      <c r="E85" s="217">
        <f>'[2]03'!E87</f>
        <v>0</v>
      </c>
      <c r="F85" s="15">
        <f t="shared" si="16"/>
        <v>84</v>
      </c>
      <c r="G85" s="216">
        <f>'[2]03'!H87</f>
        <v>38</v>
      </c>
      <c r="H85" s="217">
        <f>'[2]03'!I87</f>
        <v>0</v>
      </c>
      <c r="I85" s="217">
        <f>'[2]03'!J87</f>
        <v>0</v>
      </c>
      <c r="J85" s="217">
        <f>'[2]03'!K87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16">
        <f>'[2]03'!B88</f>
        <v>84</v>
      </c>
      <c r="C86" s="217">
        <f>'[2]03'!C88</f>
        <v>0</v>
      </c>
      <c r="D86" s="217">
        <f>'[2]03'!D88</f>
        <v>0</v>
      </c>
      <c r="E86" s="217">
        <f>'[2]03'!E88</f>
        <v>0</v>
      </c>
      <c r="F86" s="15">
        <f t="shared" si="16"/>
        <v>84</v>
      </c>
      <c r="G86" s="216">
        <f>'[2]03'!H88</f>
        <v>38</v>
      </c>
      <c r="H86" s="217">
        <f>'[2]03'!I88</f>
        <v>0</v>
      </c>
      <c r="I86" s="217">
        <f>'[2]03'!J88</f>
        <v>0</v>
      </c>
      <c r="J86" s="217">
        <f>'[2]03'!K88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16">
        <f>'[2]03'!B89</f>
        <v>84</v>
      </c>
      <c r="C87" s="217">
        <f>'[2]03'!C89</f>
        <v>0</v>
      </c>
      <c r="D87" s="217">
        <f>'[2]03'!D89</f>
        <v>0</v>
      </c>
      <c r="E87" s="217">
        <f>'[2]03'!E89</f>
        <v>0</v>
      </c>
      <c r="F87" s="15">
        <f t="shared" si="16"/>
        <v>84</v>
      </c>
      <c r="G87" s="216">
        <f>'[2]03'!H89</f>
        <v>38</v>
      </c>
      <c r="H87" s="217">
        <f>'[2]03'!I89</f>
        <v>0</v>
      </c>
      <c r="I87" s="217">
        <f>'[2]03'!J89</f>
        <v>0</v>
      </c>
      <c r="J87" s="217">
        <f>'[2]03'!K89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16">
        <f>'[2]03'!B90</f>
        <v>84</v>
      </c>
      <c r="C88" s="217">
        <f>'[2]03'!C90</f>
        <v>0</v>
      </c>
      <c r="D88" s="217">
        <f>'[2]03'!D90</f>
        <v>0</v>
      </c>
      <c r="E88" s="217">
        <f>'[2]03'!E90</f>
        <v>0</v>
      </c>
      <c r="F88" s="15">
        <f t="shared" si="16"/>
        <v>84</v>
      </c>
      <c r="G88" s="216">
        <f>'[2]03'!H90</f>
        <v>38</v>
      </c>
      <c r="H88" s="217">
        <f>'[2]03'!I90</f>
        <v>0</v>
      </c>
      <c r="I88" s="217">
        <f>'[2]03'!J90</f>
        <v>0</v>
      </c>
      <c r="J88" s="217">
        <f>'[2]03'!K90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16">
        <f>'[2]03'!B91</f>
        <v>84</v>
      </c>
      <c r="C89" s="217">
        <f>'[2]03'!C91</f>
        <v>0</v>
      </c>
      <c r="D89" s="217">
        <f>'[2]03'!D91</f>
        <v>0</v>
      </c>
      <c r="E89" s="217">
        <f>'[2]03'!E91</f>
        <v>0</v>
      </c>
      <c r="F89" s="15">
        <f t="shared" si="16"/>
        <v>84</v>
      </c>
      <c r="G89" s="216">
        <f>'[2]03'!H91</f>
        <v>38</v>
      </c>
      <c r="H89" s="217">
        <f>'[2]03'!I91</f>
        <v>0</v>
      </c>
      <c r="I89" s="217">
        <f>'[2]03'!J91</f>
        <v>0</v>
      </c>
      <c r="J89" s="217">
        <f>'[2]03'!K91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16">
        <f>'[2]03'!B92</f>
        <v>84</v>
      </c>
      <c r="C90" s="217">
        <f>'[2]03'!C92</f>
        <v>0</v>
      </c>
      <c r="D90" s="217">
        <f>'[2]03'!D92</f>
        <v>0</v>
      </c>
      <c r="E90" s="217">
        <f>'[2]03'!E92</f>
        <v>0</v>
      </c>
      <c r="F90" s="15">
        <f t="shared" si="16"/>
        <v>84</v>
      </c>
      <c r="G90" s="216">
        <f>'[2]03'!H92</f>
        <v>38</v>
      </c>
      <c r="H90" s="217">
        <f>'[2]03'!I92</f>
        <v>0</v>
      </c>
      <c r="I90" s="217">
        <f>'[2]03'!J92</f>
        <v>0</v>
      </c>
      <c r="J90" s="217">
        <f>'[2]03'!K92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16">
        <f>'[2]03'!B93</f>
        <v>84</v>
      </c>
      <c r="C91" s="217">
        <f>'[2]03'!C93</f>
        <v>0</v>
      </c>
      <c r="D91" s="217">
        <f>'[2]03'!D93</f>
        <v>0</v>
      </c>
      <c r="E91" s="217">
        <f>'[2]03'!E93</f>
        <v>0</v>
      </c>
      <c r="F91" s="15">
        <f t="shared" si="16"/>
        <v>84</v>
      </c>
      <c r="G91" s="216">
        <f>'[2]03'!H93</f>
        <v>38</v>
      </c>
      <c r="H91" s="217">
        <f>'[2]03'!I93</f>
        <v>0</v>
      </c>
      <c r="I91" s="217">
        <f>'[2]03'!J93</f>
        <v>0</v>
      </c>
      <c r="J91" s="217">
        <f>'[2]03'!K93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16">
        <f>'[2]03'!B94</f>
        <v>84</v>
      </c>
      <c r="C92" s="217">
        <f>'[2]03'!C94</f>
        <v>0</v>
      </c>
      <c r="D92" s="217">
        <f>'[2]03'!D94</f>
        <v>0</v>
      </c>
      <c r="E92" s="217">
        <f>'[2]03'!E94</f>
        <v>0</v>
      </c>
      <c r="F92" s="15">
        <f t="shared" si="16"/>
        <v>84</v>
      </c>
      <c r="G92" s="216">
        <f>'[2]03'!H94</f>
        <v>38</v>
      </c>
      <c r="H92" s="217">
        <f>'[2]03'!I94</f>
        <v>0</v>
      </c>
      <c r="I92" s="217">
        <f>'[2]03'!J94</f>
        <v>0</v>
      </c>
      <c r="J92" s="217">
        <f>'[2]03'!K94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16">
        <f>'[2]03'!B95</f>
        <v>84</v>
      </c>
      <c r="C93" s="217">
        <f>'[2]03'!C95</f>
        <v>0</v>
      </c>
      <c r="D93" s="217">
        <f>'[2]03'!D95</f>
        <v>0</v>
      </c>
      <c r="E93" s="217">
        <f>'[2]03'!E95</f>
        <v>0</v>
      </c>
      <c r="F93" s="15">
        <f t="shared" si="16"/>
        <v>84</v>
      </c>
      <c r="G93" s="216">
        <f>'[2]03'!H95</f>
        <v>38</v>
      </c>
      <c r="H93" s="217">
        <f>'[2]03'!I95</f>
        <v>0</v>
      </c>
      <c r="I93" s="217">
        <f>'[2]03'!J95</f>
        <v>0</v>
      </c>
      <c r="J93" s="217">
        <f>'[2]03'!K95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16">
        <f>'[2]03'!B96</f>
        <v>84</v>
      </c>
      <c r="C94" s="217">
        <f>'[2]03'!C96</f>
        <v>0</v>
      </c>
      <c r="D94" s="217">
        <f>'[2]03'!D96</f>
        <v>0</v>
      </c>
      <c r="E94" s="217">
        <f>'[2]03'!E96</f>
        <v>0</v>
      </c>
      <c r="F94" s="15">
        <f t="shared" si="16"/>
        <v>84</v>
      </c>
      <c r="G94" s="216">
        <f>'[2]03'!H96</f>
        <v>38</v>
      </c>
      <c r="H94" s="217">
        <f>'[2]03'!I96</f>
        <v>0</v>
      </c>
      <c r="I94" s="217">
        <f>'[2]03'!J96</f>
        <v>0</v>
      </c>
      <c r="J94" s="217">
        <f>'[2]03'!K96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16">
        <f>'[2]03'!B97</f>
        <v>84</v>
      </c>
      <c r="C95" s="217">
        <f>'[2]03'!C97</f>
        <v>0</v>
      </c>
      <c r="D95" s="217">
        <f>'[2]03'!D97</f>
        <v>0</v>
      </c>
      <c r="E95" s="217">
        <f>'[2]03'!E97</f>
        <v>0</v>
      </c>
      <c r="F95" s="15">
        <f t="shared" si="16"/>
        <v>84</v>
      </c>
      <c r="G95" s="216">
        <f>'[2]03'!H97</f>
        <v>38</v>
      </c>
      <c r="H95" s="217">
        <f>'[2]03'!I97</f>
        <v>0</v>
      </c>
      <c r="I95" s="217">
        <f>'[2]03'!J97</f>
        <v>0</v>
      </c>
      <c r="J95" s="217">
        <f>'[2]03'!K97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16">
        <f>'[2]03'!B98</f>
        <v>84</v>
      </c>
      <c r="C96" s="217">
        <f>'[2]03'!C98</f>
        <v>0</v>
      </c>
      <c r="D96" s="217">
        <f>'[2]03'!D98</f>
        <v>0</v>
      </c>
      <c r="E96" s="217">
        <f>'[2]03'!E98</f>
        <v>0</v>
      </c>
      <c r="F96" s="15">
        <f t="shared" si="16"/>
        <v>84</v>
      </c>
      <c r="G96" s="216">
        <f>'[2]03'!H98</f>
        <v>38</v>
      </c>
      <c r="H96" s="217">
        <f>'[2]03'!I98</f>
        <v>0</v>
      </c>
      <c r="I96" s="217">
        <f>'[2]03'!J98</f>
        <v>0</v>
      </c>
      <c r="J96" s="217">
        <f>'[2]03'!K98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16">
        <f>'[2]03'!B99</f>
        <v>84</v>
      </c>
      <c r="C97" s="217">
        <f>'[2]03'!C99</f>
        <v>0</v>
      </c>
      <c r="D97" s="217">
        <f>'[2]03'!D99</f>
        <v>0</v>
      </c>
      <c r="E97" s="217">
        <f>'[2]03'!E99</f>
        <v>0</v>
      </c>
      <c r="F97" s="15">
        <f t="shared" si="16"/>
        <v>84</v>
      </c>
      <c r="G97" s="216">
        <f>'[2]03'!H99</f>
        <v>38</v>
      </c>
      <c r="H97" s="217">
        <f>'[2]03'!I99</f>
        <v>0</v>
      </c>
      <c r="I97" s="217">
        <f>'[2]03'!J99</f>
        <v>0</v>
      </c>
      <c r="J97" s="217">
        <f>'[2]03'!K99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16">
        <f>'[2]03'!B100</f>
        <v>84</v>
      </c>
      <c r="C98" s="217">
        <f>'[2]03'!C100</f>
        <v>0</v>
      </c>
      <c r="D98" s="217">
        <f>'[2]03'!D100</f>
        <v>0</v>
      </c>
      <c r="E98" s="217">
        <f>'[2]03'!E100</f>
        <v>0</v>
      </c>
      <c r="F98" s="15">
        <f t="shared" si="16"/>
        <v>84</v>
      </c>
      <c r="G98" s="216">
        <f>'[2]03'!H100</f>
        <v>38</v>
      </c>
      <c r="H98" s="217">
        <f>'[2]03'!I100</f>
        <v>0</v>
      </c>
      <c r="I98" s="217">
        <f>'[2]03'!J100</f>
        <v>0</v>
      </c>
      <c r="J98" s="217">
        <f>'[2]03'!K100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0.86032249999999955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0.86032249999999955</v>
      </c>
      <c r="L99" s="171">
        <f t="shared" si="17"/>
        <v>2.4E-2</v>
      </c>
      <c r="M99" s="171">
        <f t="shared" si="17"/>
        <v>0.84802249999999968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0.84802249999999968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1000</v>
      </c>
      <c r="G3" s="16">
        <f>'[3]03'!G5</f>
        <v>0</v>
      </c>
      <c r="H3" s="17">
        <f>SUM(B3:G3)</f>
        <v>1320</v>
      </c>
      <c r="I3" s="15">
        <f>'[3]03'!J5</f>
        <v>0.25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0.25</v>
      </c>
      <c r="P3" s="18">
        <f>frq!C3</f>
        <v>1</v>
      </c>
      <c r="Q3" s="15">
        <f t="shared" ref="Q3:V18" si="0">IF($P3=1,I3,IF(AND($P3=0.985,I3&gt;0.985*B3),B3*0.985,IF(AND($P3=0.965,I3&gt;0.965*B3),0.965*B3,I3)))</f>
        <v>0.25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0.25</v>
      </c>
      <c r="X3" s="8">
        <f>AW3</f>
        <v>0.03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0.03</v>
      </c>
      <c r="AE3" s="8">
        <f>BD3</f>
        <v>0.03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0.03</v>
      </c>
      <c r="AL3" s="8">
        <f t="shared" ref="AL3:AQ18" si="3">Q3-X3-AE3</f>
        <v>0.19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0.19</v>
      </c>
      <c r="AT3" s="8">
        <v>0</v>
      </c>
      <c r="AU3" s="8">
        <v>0</v>
      </c>
      <c r="AW3" s="220">
        <v>0.03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0.03</v>
      </c>
      <c r="BD3" s="220">
        <v>0.03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0.03</v>
      </c>
      <c r="BL3" s="8">
        <f>AT3</f>
        <v>0</v>
      </c>
      <c r="BM3" s="8">
        <f>AU3</f>
        <v>0</v>
      </c>
      <c r="BN3" s="8">
        <f>BC3</f>
        <v>0.03</v>
      </c>
      <c r="BO3" s="8">
        <f>BJ3</f>
        <v>0.03</v>
      </c>
      <c r="BP3" s="182">
        <f>BL3-BN3</f>
        <v>-0.03</v>
      </c>
      <c r="BQ3" s="182">
        <f>BM3-BO3</f>
        <v>-0.03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1000</v>
      </c>
      <c r="G4" s="16">
        <f>'[3]03'!G6</f>
        <v>0</v>
      </c>
      <c r="H4" s="17">
        <f>SUM(B4:G4)</f>
        <v>1320</v>
      </c>
      <c r="I4" s="15">
        <f>'[3]03'!J6</f>
        <v>0.25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0.25</v>
      </c>
      <c r="P4" s="18">
        <f>frq!C4</f>
        <v>1</v>
      </c>
      <c r="Q4" s="15">
        <f>IF($P4=1,I4,IF(AND($P4=0.985,I4&gt;0.985*B4),B4*0.985,IF(AND($P4=0.965,I4&gt;0.965*B4),0.965*B4,I4)))</f>
        <v>0.25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0.25</v>
      </c>
      <c r="X4" s="8">
        <f t="shared" ref="X4:X67" si="4">AW4</f>
        <v>0.03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0.03</v>
      </c>
      <c r="AE4" s="8">
        <f t="shared" ref="AE4:AE67" si="11">BD4</f>
        <v>0.03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0.03</v>
      </c>
      <c r="AL4" s="8">
        <f t="shared" si="3"/>
        <v>0.19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0.19</v>
      </c>
      <c r="AT4" s="8">
        <v>0</v>
      </c>
      <c r="AU4" s="8">
        <v>0</v>
      </c>
      <c r="AW4" s="220">
        <v>0.03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0.03</v>
      </c>
      <c r="BD4" s="220">
        <v>0.03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0.03</v>
      </c>
      <c r="BO4" s="8">
        <f t="shared" ref="BO4:BO67" si="24">BJ4</f>
        <v>0.03</v>
      </c>
      <c r="BP4" s="182">
        <f t="shared" ref="BP4:BP67" si="25">BL4-BN4</f>
        <v>-0.03</v>
      </c>
      <c r="BQ4" s="182">
        <f t="shared" ref="BQ4:BQ67" si="26">BM4-BO4</f>
        <v>-0.03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1000</v>
      </c>
      <c r="G5" s="16">
        <f>'[3]03'!G7</f>
        <v>0</v>
      </c>
      <c r="H5" s="17">
        <f t="shared" ref="H5:H68" si="27">SUM(B5:G5)</f>
        <v>1320</v>
      </c>
      <c r="I5" s="15">
        <f>'[3]03'!J7</f>
        <v>0.31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0.31</v>
      </c>
      <c r="P5" s="18">
        <f>frq!C5</f>
        <v>1</v>
      </c>
      <c r="Q5" s="15">
        <f t="shared" ref="Q5:V56" si="29">IF($P5=1,I5,IF(AND($P5=0.985,I5&gt;0.985*B5),B5*0.985,IF(AND($P5=0.965,I5&gt;0.965*B5),0.965*B5,I5)))</f>
        <v>0.31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0.31</v>
      </c>
      <c r="X5" s="8">
        <f t="shared" si="4"/>
        <v>0.03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0.03</v>
      </c>
      <c r="AE5" s="8">
        <f t="shared" si="11"/>
        <v>0.03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0.03</v>
      </c>
      <c r="AL5" s="8">
        <f t="shared" si="3"/>
        <v>0.25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0.25</v>
      </c>
      <c r="AT5" s="8">
        <v>0</v>
      </c>
      <c r="AU5" s="8">
        <v>0</v>
      </c>
      <c r="AW5" s="220">
        <v>0.03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0.03</v>
      </c>
      <c r="BD5" s="220">
        <v>0.03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0.03</v>
      </c>
      <c r="BL5" s="8">
        <f t="shared" si="21"/>
        <v>0</v>
      </c>
      <c r="BM5" s="8">
        <f t="shared" si="22"/>
        <v>0</v>
      </c>
      <c r="BN5" s="8">
        <f t="shared" si="23"/>
        <v>0.03</v>
      </c>
      <c r="BO5" s="8">
        <f t="shared" si="24"/>
        <v>0.03</v>
      </c>
      <c r="BP5" s="182">
        <f t="shared" si="25"/>
        <v>-0.03</v>
      </c>
      <c r="BQ5" s="182">
        <f t="shared" si="26"/>
        <v>-0.03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1000</v>
      </c>
      <c r="G6" s="16">
        <f>'[3]03'!G8</f>
        <v>0</v>
      </c>
      <c r="H6" s="17">
        <f t="shared" si="27"/>
        <v>1320</v>
      </c>
      <c r="I6" s="15">
        <f>'[3]03'!J8</f>
        <v>0.31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0.31</v>
      </c>
      <c r="P6" s="18">
        <f>frq!C6</f>
        <v>1</v>
      </c>
      <c r="Q6" s="15">
        <f t="shared" si="29"/>
        <v>0.31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0.31</v>
      </c>
      <c r="X6" s="8">
        <f t="shared" si="4"/>
        <v>0.03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0.03</v>
      </c>
      <c r="AE6" s="8">
        <f t="shared" si="11"/>
        <v>0.03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0.03</v>
      </c>
      <c r="AL6" s="8">
        <f t="shared" si="3"/>
        <v>0.25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0.25</v>
      </c>
      <c r="AT6" s="8">
        <v>0</v>
      </c>
      <c r="AU6" s="8">
        <v>0</v>
      </c>
      <c r="AW6" s="220">
        <v>0.03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0.03</v>
      </c>
      <c r="BD6" s="220">
        <v>0.03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0.03</v>
      </c>
      <c r="BL6" s="8">
        <f t="shared" si="21"/>
        <v>0</v>
      </c>
      <c r="BM6" s="8">
        <f t="shared" si="22"/>
        <v>0</v>
      </c>
      <c r="BN6" s="8">
        <f t="shared" si="23"/>
        <v>0.03</v>
      </c>
      <c r="BO6" s="8">
        <f t="shared" si="24"/>
        <v>0.03</v>
      </c>
      <c r="BP6" s="182">
        <f t="shared" si="25"/>
        <v>-0.03</v>
      </c>
      <c r="BQ6" s="182">
        <f t="shared" si="26"/>
        <v>-0.03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1000</v>
      </c>
      <c r="G7" s="16">
        <f>'[3]03'!G9</f>
        <v>0</v>
      </c>
      <c r="H7" s="17">
        <f t="shared" si="27"/>
        <v>1320</v>
      </c>
      <c r="I7" s="15">
        <f>'[3]03'!J9</f>
        <v>0.31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0.31</v>
      </c>
      <c r="P7" s="18">
        <f>frq!C7</f>
        <v>1</v>
      </c>
      <c r="Q7" s="15">
        <f t="shared" si="29"/>
        <v>0.31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0.31</v>
      </c>
      <c r="X7" s="8">
        <f t="shared" si="4"/>
        <v>0.03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0.03</v>
      </c>
      <c r="AE7" s="8">
        <f t="shared" si="11"/>
        <v>0.03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0.03</v>
      </c>
      <c r="AL7" s="8">
        <f t="shared" si="3"/>
        <v>0.25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0.25</v>
      </c>
      <c r="AT7" s="8">
        <v>0</v>
      </c>
      <c r="AU7" s="8">
        <v>0</v>
      </c>
      <c r="AW7" s="220">
        <v>0.03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0.03</v>
      </c>
      <c r="BD7" s="220">
        <v>0.03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0.03</v>
      </c>
      <c r="BL7" s="8">
        <f t="shared" si="21"/>
        <v>0</v>
      </c>
      <c r="BM7" s="8">
        <f t="shared" si="22"/>
        <v>0</v>
      </c>
      <c r="BN7" s="8">
        <f t="shared" si="23"/>
        <v>0.03</v>
      </c>
      <c r="BO7" s="8">
        <f t="shared" si="24"/>
        <v>0.03</v>
      </c>
      <c r="BP7" s="182">
        <f t="shared" si="25"/>
        <v>-0.03</v>
      </c>
      <c r="BQ7" s="182">
        <f t="shared" si="26"/>
        <v>-0.03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1000</v>
      </c>
      <c r="G8" s="16">
        <f>'[3]03'!G10</f>
        <v>0</v>
      </c>
      <c r="H8" s="17">
        <f t="shared" si="27"/>
        <v>1320</v>
      </c>
      <c r="I8" s="15">
        <f>'[3]03'!J10</f>
        <v>0.31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0.31</v>
      </c>
      <c r="P8" s="18">
        <f>frq!C8</f>
        <v>1</v>
      </c>
      <c r="Q8" s="15">
        <f t="shared" si="29"/>
        <v>0.31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0.31</v>
      </c>
      <c r="X8" s="8">
        <f t="shared" si="4"/>
        <v>0.03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0.03</v>
      </c>
      <c r="AE8" s="8">
        <f t="shared" si="11"/>
        <v>0.03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0.03</v>
      </c>
      <c r="AL8" s="8">
        <f t="shared" si="3"/>
        <v>0.25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0.25</v>
      </c>
      <c r="AT8" s="8">
        <v>0</v>
      </c>
      <c r="AU8" s="8">
        <v>0</v>
      </c>
      <c r="AW8" s="220">
        <v>0.03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0.03</v>
      </c>
      <c r="BD8" s="220">
        <v>0.03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0.03</v>
      </c>
      <c r="BL8" s="8">
        <f t="shared" si="21"/>
        <v>0</v>
      </c>
      <c r="BM8" s="8">
        <f t="shared" si="22"/>
        <v>0</v>
      </c>
      <c r="BN8" s="8">
        <f t="shared" si="23"/>
        <v>0.03</v>
      </c>
      <c r="BO8" s="8">
        <f t="shared" si="24"/>
        <v>0.03</v>
      </c>
      <c r="BP8" s="182">
        <f t="shared" si="25"/>
        <v>-0.03</v>
      </c>
      <c r="BQ8" s="182">
        <f t="shared" si="26"/>
        <v>-0.03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1000</v>
      </c>
      <c r="G9" s="16">
        <f>'[3]03'!G11</f>
        <v>0</v>
      </c>
      <c r="H9" s="17">
        <f t="shared" si="27"/>
        <v>1320</v>
      </c>
      <c r="I9" s="15">
        <f>'[3]03'!J11</f>
        <v>0.31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0.31</v>
      </c>
      <c r="P9" s="18">
        <f>frq!C9</f>
        <v>1</v>
      </c>
      <c r="Q9" s="15">
        <f t="shared" si="29"/>
        <v>0.31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0.31</v>
      </c>
      <c r="X9" s="8">
        <f t="shared" si="4"/>
        <v>0.03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0.03</v>
      </c>
      <c r="AE9" s="8">
        <f t="shared" si="11"/>
        <v>0.03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0.03</v>
      </c>
      <c r="AL9" s="8">
        <f t="shared" si="3"/>
        <v>0.25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0.25</v>
      </c>
      <c r="AT9" s="8">
        <v>0</v>
      </c>
      <c r="AU9" s="8">
        <v>0</v>
      </c>
      <c r="AW9" s="220">
        <v>0.03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0.03</v>
      </c>
      <c r="BD9" s="220">
        <v>0.03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0.03</v>
      </c>
      <c r="BL9" s="8">
        <f t="shared" si="21"/>
        <v>0</v>
      </c>
      <c r="BM9" s="8">
        <f t="shared" si="22"/>
        <v>0</v>
      </c>
      <c r="BN9" s="8">
        <f t="shared" si="23"/>
        <v>0.03</v>
      </c>
      <c r="BO9" s="8">
        <f t="shared" si="24"/>
        <v>0.03</v>
      </c>
      <c r="BP9" s="182">
        <f t="shared" si="25"/>
        <v>-0.03</v>
      </c>
      <c r="BQ9" s="182">
        <f t="shared" si="26"/>
        <v>-0.03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1000</v>
      </c>
      <c r="G10" s="16">
        <f>'[3]03'!G12</f>
        <v>0</v>
      </c>
      <c r="H10" s="17">
        <f t="shared" si="27"/>
        <v>1320</v>
      </c>
      <c r="I10" s="15">
        <f>'[3]03'!J12</f>
        <v>0.31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0.31</v>
      </c>
      <c r="P10" s="18">
        <f>frq!C10</f>
        <v>1</v>
      </c>
      <c r="Q10" s="15">
        <f t="shared" si="29"/>
        <v>0.31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0.31</v>
      </c>
      <c r="X10" s="8">
        <f t="shared" si="4"/>
        <v>0.03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0.03</v>
      </c>
      <c r="AE10" s="8">
        <f t="shared" si="11"/>
        <v>0.03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0.03</v>
      </c>
      <c r="AL10" s="8">
        <f t="shared" si="3"/>
        <v>0.25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0.25</v>
      </c>
      <c r="AT10" s="8">
        <v>0</v>
      </c>
      <c r="AU10" s="8">
        <v>0</v>
      </c>
      <c r="AW10" s="220">
        <v>0.03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0.03</v>
      </c>
      <c r="BD10" s="220">
        <v>0.03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0.03</v>
      </c>
      <c r="BL10" s="8">
        <f t="shared" si="21"/>
        <v>0</v>
      </c>
      <c r="BM10" s="8">
        <f t="shared" si="22"/>
        <v>0</v>
      </c>
      <c r="BN10" s="8">
        <f t="shared" si="23"/>
        <v>0.03</v>
      </c>
      <c r="BO10" s="8">
        <f t="shared" si="24"/>
        <v>0.03</v>
      </c>
      <c r="BP10" s="182">
        <f t="shared" si="25"/>
        <v>-0.03</v>
      </c>
      <c r="BQ10" s="182">
        <f t="shared" si="26"/>
        <v>-0.03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1000</v>
      </c>
      <c r="G11" s="16">
        <f>'[3]03'!G13</f>
        <v>0</v>
      </c>
      <c r="H11" s="17">
        <f t="shared" si="27"/>
        <v>1320</v>
      </c>
      <c r="I11" s="15">
        <f>'[3]03'!J13</f>
        <v>0.31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0.31</v>
      </c>
      <c r="P11" s="18">
        <f>frq!C11</f>
        <v>1</v>
      </c>
      <c r="Q11" s="15">
        <f t="shared" si="29"/>
        <v>0.31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0.31</v>
      </c>
      <c r="X11" s="8">
        <f t="shared" si="4"/>
        <v>0.03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0.03</v>
      </c>
      <c r="AE11" s="8">
        <f t="shared" si="11"/>
        <v>0.03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0.03</v>
      </c>
      <c r="AL11" s="8">
        <f t="shared" si="3"/>
        <v>0.25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0.25</v>
      </c>
      <c r="AT11" s="8">
        <v>0</v>
      </c>
      <c r="AU11" s="8">
        <v>0</v>
      </c>
      <c r="AW11" s="220">
        <v>0.03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0.03</v>
      </c>
      <c r="BD11" s="220">
        <v>0.03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0.03</v>
      </c>
      <c r="BL11" s="8">
        <f t="shared" si="21"/>
        <v>0</v>
      </c>
      <c r="BM11" s="8">
        <f t="shared" si="22"/>
        <v>0</v>
      </c>
      <c r="BN11" s="8">
        <f t="shared" si="23"/>
        <v>0.03</v>
      </c>
      <c r="BO11" s="8">
        <f t="shared" si="24"/>
        <v>0.03</v>
      </c>
      <c r="BP11" s="182">
        <f t="shared" si="25"/>
        <v>-0.03</v>
      </c>
      <c r="BQ11" s="182">
        <f t="shared" si="26"/>
        <v>-0.03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1000</v>
      </c>
      <c r="G12" s="16">
        <f>'[3]03'!G14</f>
        <v>0</v>
      </c>
      <c r="H12" s="17">
        <f t="shared" si="27"/>
        <v>1320</v>
      </c>
      <c r="I12" s="15">
        <f>'[3]03'!J14</f>
        <v>0.31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0.31</v>
      </c>
      <c r="P12" s="18">
        <f>frq!C12</f>
        <v>1</v>
      </c>
      <c r="Q12" s="15">
        <f t="shared" si="29"/>
        <v>0.31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0.31</v>
      </c>
      <c r="X12" s="8">
        <f t="shared" si="4"/>
        <v>0.03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0.03</v>
      </c>
      <c r="AE12" s="8">
        <f t="shared" si="11"/>
        <v>0.03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0.03</v>
      </c>
      <c r="AL12" s="8">
        <f t="shared" si="3"/>
        <v>0.25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0.25</v>
      </c>
      <c r="AT12" s="8">
        <v>0</v>
      </c>
      <c r="AU12" s="8">
        <v>0</v>
      </c>
      <c r="AW12" s="220">
        <v>0.03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0.03</v>
      </c>
      <c r="BD12" s="220">
        <v>0.03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0.03</v>
      </c>
      <c r="BL12" s="8">
        <f t="shared" si="21"/>
        <v>0</v>
      </c>
      <c r="BM12" s="8">
        <f t="shared" si="22"/>
        <v>0</v>
      </c>
      <c r="BN12" s="8">
        <f t="shared" si="23"/>
        <v>0.03</v>
      </c>
      <c r="BO12" s="8">
        <f t="shared" si="24"/>
        <v>0.03</v>
      </c>
      <c r="BP12" s="182">
        <f t="shared" si="25"/>
        <v>-0.03</v>
      </c>
      <c r="BQ12" s="182">
        <f t="shared" si="26"/>
        <v>-0.03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1000</v>
      </c>
      <c r="G13" s="16">
        <f>'[3]03'!G15</f>
        <v>0</v>
      </c>
      <c r="H13" s="17">
        <f t="shared" si="27"/>
        <v>1320</v>
      </c>
      <c r="I13" s="15">
        <f>'[3]03'!J15</f>
        <v>0.31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0.31</v>
      </c>
      <c r="P13" s="18">
        <f>frq!C13</f>
        <v>1</v>
      </c>
      <c r="Q13" s="15">
        <f t="shared" si="29"/>
        <v>0.31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0.31</v>
      </c>
      <c r="X13" s="8">
        <f t="shared" si="4"/>
        <v>0.03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0.03</v>
      </c>
      <c r="AE13" s="8">
        <f t="shared" si="11"/>
        <v>0.03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0.03</v>
      </c>
      <c r="AL13" s="8">
        <f t="shared" si="3"/>
        <v>0.25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0.25</v>
      </c>
      <c r="AT13" s="8">
        <v>0</v>
      </c>
      <c r="AU13" s="8">
        <v>0</v>
      </c>
      <c r="AW13" s="220">
        <v>0.03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0.03</v>
      </c>
      <c r="BD13" s="220">
        <v>0.03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0.03</v>
      </c>
      <c r="BL13" s="8">
        <f t="shared" si="21"/>
        <v>0</v>
      </c>
      <c r="BM13" s="8">
        <f t="shared" si="22"/>
        <v>0</v>
      </c>
      <c r="BN13" s="8">
        <f t="shared" si="23"/>
        <v>0.03</v>
      </c>
      <c r="BO13" s="8">
        <f t="shared" si="24"/>
        <v>0.03</v>
      </c>
      <c r="BP13" s="182">
        <f t="shared" si="25"/>
        <v>-0.03</v>
      </c>
      <c r="BQ13" s="182">
        <f t="shared" si="26"/>
        <v>-0.03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1000</v>
      </c>
      <c r="G14" s="16">
        <f>'[3]03'!G16</f>
        <v>0</v>
      </c>
      <c r="H14" s="17">
        <f t="shared" si="27"/>
        <v>1320</v>
      </c>
      <c r="I14" s="15">
        <f>'[3]03'!J16</f>
        <v>0.31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0.31</v>
      </c>
      <c r="P14" s="18">
        <f>frq!C14</f>
        <v>1</v>
      </c>
      <c r="Q14" s="15">
        <f t="shared" si="29"/>
        <v>0.31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0.31</v>
      </c>
      <c r="X14" s="8">
        <f t="shared" si="4"/>
        <v>0.03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0.03</v>
      </c>
      <c r="AE14" s="8">
        <f t="shared" si="11"/>
        <v>0.03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0.03</v>
      </c>
      <c r="AL14" s="8">
        <f t="shared" si="3"/>
        <v>0.25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0.25</v>
      </c>
      <c r="AT14" s="8">
        <v>0</v>
      </c>
      <c r="AU14" s="8">
        <v>0</v>
      </c>
      <c r="AW14" s="220">
        <v>0.03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0.03</v>
      </c>
      <c r="BD14" s="220">
        <v>0.03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0.03</v>
      </c>
      <c r="BL14" s="8">
        <f t="shared" si="21"/>
        <v>0</v>
      </c>
      <c r="BM14" s="8">
        <f t="shared" si="22"/>
        <v>0</v>
      </c>
      <c r="BN14" s="8">
        <f t="shared" si="23"/>
        <v>0.03</v>
      </c>
      <c r="BO14" s="8">
        <f t="shared" si="24"/>
        <v>0.03</v>
      </c>
      <c r="BP14" s="182">
        <f t="shared" si="25"/>
        <v>-0.03</v>
      </c>
      <c r="BQ14" s="182">
        <f t="shared" si="26"/>
        <v>-0.03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1000</v>
      </c>
      <c r="G15" s="16">
        <f>'[3]03'!G17</f>
        <v>0</v>
      </c>
      <c r="H15" s="17">
        <f t="shared" si="27"/>
        <v>1320</v>
      </c>
      <c r="I15" s="15">
        <f>'[3]03'!J17</f>
        <v>0.31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0.31</v>
      </c>
      <c r="P15" s="18">
        <f>frq!C15</f>
        <v>1</v>
      </c>
      <c r="Q15" s="15">
        <f t="shared" si="29"/>
        <v>0.31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0.31</v>
      </c>
      <c r="X15" s="8">
        <f t="shared" si="4"/>
        <v>0.03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0.03</v>
      </c>
      <c r="AE15" s="8">
        <f t="shared" si="11"/>
        <v>0.03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0.03</v>
      </c>
      <c r="AL15" s="8">
        <f t="shared" si="3"/>
        <v>0.25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0.25</v>
      </c>
      <c r="AT15" s="8">
        <v>0</v>
      </c>
      <c r="AU15" s="8">
        <v>0</v>
      </c>
      <c r="AW15" s="220">
        <v>0.03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0.03</v>
      </c>
      <c r="BD15" s="220">
        <v>0.03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0.03</v>
      </c>
      <c r="BL15" s="8">
        <f t="shared" si="21"/>
        <v>0</v>
      </c>
      <c r="BM15" s="8">
        <f t="shared" si="22"/>
        <v>0</v>
      </c>
      <c r="BN15" s="8">
        <f t="shared" si="23"/>
        <v>0.03</v>
      </c>
      <c r="BO15" s="8">
        <f t="shared" si="24"/>
        <v>0.03</v>
      </c>
      <c r="BP15" s="182">
        <f t="shared" si="25"/>
        <v>-0.03</v>
      </c>
      <c r="BQ15" s="182">
        <f t="shared" si="26"/>
        <v>-0.03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1000</v>
      </c>
      <c r="G16" s="16">
        <f>'[3]03'!G18</f>
        <v>0</v>
      </c>
      <c r="H16" s="17">
        <f t="shared" si="27"/>
        <v>1320</v>
      </c>
      <c r="I16" s="15">
        <f>'[3]03'!J18</f>
        <v>0.31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0.31</v>
      </c>
      <c r="P16" s="18">
        <f>frq!C16</f>
        <v>1</v>
      </c>
      <c r="Q16" s="15">
        <f t="shared" si="29"/>
        <v>0.31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0.31</v>
      </c>
      <c r="X16" s="8">
        <f t="shared" si="4"/>
        <v>0.03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0.03</v>
      </c>
      <c r="AE16" s="8">
        <f t="shared" si="11"/>
        <v>0.03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0.03</v>
      </c>
      <c r="AL16" s="8">
        <f t="shared" si="3"/>
        <v>0.25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0.25</v>
      </c>
      <c r="AT16" s="8">
        <v>0</v>
      </c>
      <c r="AU16" s="8">
        <v>0</v>
      </c>
      <c r="AW16" s="220">
        <v>0.03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0.03</v>
      </c>
      <c r="BD16" s="220">
        <v>0.03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0.03</v>
      </c>
      <c r="BL16" s="8">
        <f t="shared" si="21"/>
        <v>0</v>
      </c>
      <c r="BM16" s="8">
        <f t="shared" si="22"/>
        <v>0</v>
      </c>
      <c r="BN16" s="8">
        <f t="shared" si="23"/>
        <v>0.03</v>
      </c>
      <c r="BO16" s="8">
        <f t="shared" si="24"/>
        <v>0.03</v>
      </c>
      <c r="BP16" s="182">
        <f t="shared" si="25"/>
        <v>-0.03</v>
      </c>
      <c r="BQ16" s="182">
        <f t="shared" si="26"/>
        <v>-0.03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1000</v>
      </c>
      <c r="G17" s="16">
        <f>'[3]03'!G19</f>
        <v>0</v>
      </c>
      <c r="H17" s="17">
        <f t="shared" si="27"/>
        <v>1320</v>
      </c>
      <c r="I17" s="15">
        <f>'[3]03'!J19</f>
        <v>0.31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0.31</v>
      </c>
      <c r="P17" s="18">
        <f>frq!C17</f>
        <v>1</v>
      </c>
      <c r="Q17" s="15">
        <f t="shared" si="29"/>
        <v>0.31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0.31</v>
      </c>
      <c r="X17" s="8">
        <f t="shared" si="4"/>
        <v>0.03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0.03</v>
      </c>
      <c r="AE17" s="8">
        <f t="shared" si="11"/>
        <v>0.03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0.03</v>
      </c>
      <c r="AL17" s="8">
        <f t="shared" si="3"/>
        <v>0.25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0.25</v>
      </c>
      <c r="AT17" s="8">
        <v>0</v>
      </c>
      <c r="AU17" s="8">
        <v>0</v>
      </c>
      <c r="AW17" s="220">
        <v>0.03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0.03</v>
      </c>
      <c r="BD17" s="220">
        <v>0.03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0.03</v>
      </c>
      <c r="BL17" s="8">
        <f t="shared" si="21"/>
        <v>0</v>
      </c>
      <c r="BM17" s="8">
        <f t="shared" si="22"/>
        <v>0</v>
      </c>
      <c r="BN17" s="8">
        <f t="shared" si="23"/>
        <v>0.03</v>
      </c>
      <c r="BO17" s="8">
        <f t="shared" si="24"/>
        <v>0.03</v>
      </c>
      <c r="BP17" s="182">
        <f t="shared" si="25"/>
        <v>-0.03</v>
      </c>
      <c r="BQ17" s="182">
        <f t="shared" si="26"/>
        <v>-0.03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1000</v>
      </c>
      <c r="G18" s="16">
        <f>'[3]03'!G20</f>
        <v>0</v>
      </c>
      <c r="H18" s="17">
        <f t="shared" si="27"/>
        <v>1320</v>
      </c>
      <c r="I18" s="15">
        <f>'[3]03'!J20</f>
        <v>0.31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0.31</v>
      </c>
      <c r="P18" s="18">
        <f>frq!C18</f>
        <v>1</v>
      </c>
      <c r="Q18" s="15">
        <f t="shared" si="29"/>
        <v>0.31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0.31</v>
      </c>
      <c r="X18" s="8">
        <f t="shared" si="4"/>
        <v>0.03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0.03</v>
      </c>
      <c r="AE18" s="8">
        <f t="shared" si="11"/>
        <v>0.03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0.03</v>
      </c>
      <c r="AL18" s="8">
        <f t="shared" si="3"/>
        <v>0.25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0.25</v>
      </c>
      <c r="AT18" s="8">
        <v>0</v>
      </c>
      <c r="AU18" s="8">
        <v>0</v>
      </c>
      <c r="AW18" s="220">
        <v>0.03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0.03</v>
      </c>
      <c r="BD18" s="220">
        <v>0.03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0.03</v>
      </c>
      <c r="BL18" s="8">
        <f t="shared" si="21"/>
        <v>0</v>
      </c>
      <c r="BM18" s="8">
        <f t="shared" si="22"/>
        <v>0</v>
      </c>
      <c r="BN18" s="8">
        <f t="shared" si="23"/>
        <v>0.03</v>
      </c>
      <c r="BO18" s="8">
        <f t="shared" si="24"/>
        <v>0.03</v>
      </c>
      <c r="BP18" s="182">
        <f t="shared" si="25"/>
        <v>-0.03</v>
      </c>
      <c r="BQ18" s="182">
        <f t="shared" si="26"/>
        <v>-0.03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1000</v>
      </c>
      <c r="G19" s="16">
        <f>'[3]03'!G21</f>
        <v>0</v>
      </c>
      <c r="H19" s="17">
        <f t="shared" si="27"/>
        <v>1320</v>
      </c>
      <c r="I19" s="15">
        <f>'[3]03'!J21</f>
        <v>0.31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0.31</v>
      </c>
      <c r="P19" s="18">
        <f>frq!C19</f>
        <v>1</v>
      </c>
      <c r="Q19" s="15">
        <f t="shared" si="29"/>
        <v>0.31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0.31</v>
      </c>
      <c r="X19" s="8">
        <f t="shared" si="4"/>
        <v>0.03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0.03</v>
      </c>
      <c r="AE19" s="8">
        <f t="shared" si="11"/>
        <v>0.03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0.03</v>
      </c>
      <c r="AL19" s="8">
        <f t="shared" ref="AL19:AQ61" si="31">Q19-X19-AE19</f>
        <v>0.25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0.25</v>
      </c>
      <c r="AT19" s="8">
        <v>0</v>
      </c>
      <c r="AU19" s="8">
        <v>0</v>
      </c>
      <c r="AW19" s="220">
        <v>0.03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0.03</v>
      </c>
      <c r="BD19" s="220">
        <v>0.03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0.03</v>
      </c>
      <c r="BL19" s="8">
        <f t="shared" si="21"/>
        <v>0</v>
      </c>
      <c r="BM19" s="8">
        <f t="shared" si="22"/>
        <v>0</v>
      </c>
      <c r="BN19" s="8">
        <f t="shared" si="23"/>
        <v>0.03</v>
      </c>
      <c r="BO19" s="8">
        <f t="shared" si="24"/>
        <v>0.03</v>
      </c>
      <c r="BP19" s="182">
        <f t="shared" si="25"/>
        <v>-0.03</v>
      </c>
      <c r="BQ19" s="182">
        <f t="shared" si="26"/>
        <v>-0.03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1000</v>
      </c>
      <c r="G20" s="16">
        <f>'[3]03'!G22</f>
        <v>0</v>
      </c>
      <c r="H20" s="17">
        <f t="shared" si="27"/>
        <v>1320</v>
      </c>
      <c r="I20" s="15">
        <f>'[3]03'!J22</f>
        <v>0.31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0.31</v>
      </c>
      <c r="P20" s="18">
        <f>frq!C20</f>
        <v>1</v>
      </c>
      <c r="Q20" s="15">
        <f t="shared" si="29"/>
        <v>0.31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0.31</v>
      </c>
      <c r="X20" s="8">
        <f t="shared" si="4"/>
        <v>0.03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0.03</v>
      </c>
      <c r="AE20" s="8">
        <f t="shared" si="11"/>
        <v>0.03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0.03</v>
      </c>
      <c r="AL20" s="8">
        <f t="shared" si="31"/>
        <v>0.25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0.25</v>
      </c>
      <c r="AT20" s="8">
        <v>0</v>
      </c>
      <c r="AU20" s="8">
        <v>0</v>
      </c>
      <c r="AW20" s="220">
        <v>0.03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0.03</v>
      </c>
      <c r="BD20" s="220">
        <v>0.03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0.03</v>
      </c>
      <c r="BL20" s="8">
        <f t="shared" si="21"/>
        <v>0</v>
      </c>
      <c r="BM20" s="8">
        <f t="shared" si="22"/>
        <v>0</v>
      </c>
      <c r="BN20" s="8">
        <f t="shared" si="23"/>
        <v>0.03</v>
      </c>
      <c r="BO20" s="8">
        <f t="shared" si="24"/>
        <v>0.03</v>
      </c>
      <c r="BP20" s="182">
        <f t="shared" si="25"/>
        <v>-0.03</v>
      </c>
      <c r="BQ20" s="182">
        <f t="shared" si="26"/>
        <v>-0.03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1000</v>
      </c>
      <c r="G21" s="16">
        <f>'[3]03'!G23</f>
        <v>0</v>
      </c>
      <c r="H21" s="17">
        <f t="shared" si="27"/>
        <v>1320</v>
      </c>
      <c r="I21" s="15">
        <f>'[3]03'!J23</f>
        <v>0.31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0.31</v>
      </c>
      <c r="P21" s="18">
        <f>frq!C21</f>
        <v>1</v>
      </c>
      <c r="Q21" s="15">
        <f t="shared" si="29"/>
        <v>0.31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0.31</v>
      </c>
      <c r="X21" s="8">
        <f t="shared" si="4"/>
        <v>0.03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0.03</v>
      </c>
      <c r="AE21" s="8">
        <f t="shared" si="11"/>
        <v>0.03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0.03</v>
      </c>
      <c r="AL21" s="8">
        <f t="shared" si="31"/>
        <v>0.25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0.25</v>
      </c>
      <c r="AT21" s="8">
        <v>0</v>
      </c>
      <c r="AU21" s="8">
        <v>0</v>
      </c>
      <c r="AW21" s="220">
        <v>0.03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0.03</v>
      </c>
      <c r="BD21" s="220">
        <v>0.03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0.03</v>
      </c>
      <c r="BL21" s="8">
        <f t="shared" si="21"/>
        <v>0</v>
      </c>
      <c r="BM21" s="8">
        <f t="shared" si="22"/>
        <v>0</v>
      </c>
      <c r="BN21" s="8">
        <f t="shared" si="23"/>
        <v>0.03</v>
      </c>
      <c r="BO21" s="8">
        <f t="shared" si="24"/>
        <v>0.03</v>
      </c>
      <c r="BP21" s="182">
        <f t="shared" si="25"/>
        <v>-0.03</v>
      </c>
      <c r="BQ21" s="182">
        <f t="shared" si="26"/>
        <v>-0.03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1000</v>
      </c>
      <c r="G22" s="16">
        <f>'[3]03'!G24</f>
        <v>0</v>
      </c>
      <c r="H22" s="17">
        <f t="shared" si="27"/>
        <v>1320</v>
      </c>
      <c r="I22" s="15">
        <f>'[3]03'!J24</f>
        <v>0.31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0.31</v>
      </c>
      <c r="P22" s="18">
        <f>frq!C22</f>
        <v>1</v>
      </c>
      <c r="Q22" s="15">
        <f t="shared" si="29"/>
        <v>0.31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0.31</v>
      </c>
      <c r="X22" s="8">
        <f t="shared" si="4"/>
        <v>0.03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0.03</v>
      </c>
      <c r="AE22" s="8">
        <f t="shared" si="11"/>
        <v>0.03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0.03</v>
      </c>
      <c r="AL22" s="8">
        <f t="shared" si="31"/>
        <v>0.25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0.25</v>
      </c>
      <c r="AT22" s="8">
        <v>0</v>
      </c>
      <c r="AU22" s="8">
        <v>0</v>
      </c>
      <c r="AW22" s="220">
        <v>0.03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0.03</v>
      </c>
      <c r="BD22" s="220">
        <v>0.03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0.03</v>
      </c>
      <c r="BL22" s="8">
        <f t="shared" si="21"/>
        <v>0</v>
      </c>
      <c r="BM22" s="8">
        <f t="shared" si="22"/>
        <v>0</v>
      </c>
      <c r="BN22" s="8">
        <f t="shared" si="23"/>
        <v>0.03</v>
      </c>
      <c r="BO22" s="8">
        <f t="shared" si="24"/>
        <v>0.03</v>
      </c>
      <c r="BP22" s="182">
        <f t="shared" si="25"/>
        <v>-0.03</v>
      </c>
      <c r="BQ22" s="182">
        <f t="shared" si="26"/>
        <v>-0.03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1000</v>
      </c>
      <c r="G23" s="16">
        <f>'[3]03'!G25</f>
        <v>0</v>
      </c>
      <c r="H23" s="17">
        <f t="shared" si="27"/>
        <v>1320</v>
      </c>
      <c r="I23" s="15">
        <f>'[3]03'!J25</f>
        <v>0.31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0.31</v>
      </c>
      <c r="P23" s="18">
        <f>frq!C23</f>
        <v>1</v>
      </c>
      <c r="Q23" s="15">
        <f t="shared" si="29"/>
        <v>0.31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0.31</v>
      </c>
      <c r="X23" s="8">
        <f t="shared" si="4"/>
        <v>0.03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0.03</v>
      </c>
      <c r="AE23" s="8">
        <f t="shared" si="11"/>
        <v>0.03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0.03</v>
      </c>
      <c r="AL23" s="8">
        <f t="shared" si="31"/>
        <v>0.25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0.25</v>
      </c>
      <c r="AT23" s="8">
        <v>0</v>
      </c>
      <c r="AU23" s="8">
        <v>0</v>
      </c>
      <c r="AW23" s="220">
        <v>0.03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0.03</v>
      </c>
      <c r="BD23" s="220">
        <v>0.03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0.03</v>
      </c>
      <c r="BL23" s="8">
        <f t="shared" si="21"/>
        <v>0</v>
      </c>
      <c r="BM23" s="8">
        <f t="shared" si="22"/>
        <v>0</v>
      </c>
      <c r="BN23" s="8">
        <f t="shared" si="23"/>
        <v>0.03</v>
      </c>
      <c r="BO23" s="8">
        <f t="shared" si="24"/>
        <v>0.03</v>
      </c>
      <c r="BP23" s="182">
        <f t="shared" si="25"/>
        <v>-0.03</v>
      </c>
      <c r="BQ23" s="182">
        <f t="shared" si="26"/>
        <v>-0.03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1000</v>
      </c>
      <c r="G24" s="16">
        <f>'[3]03'!G26</f>
        <v>0</v>
      </c>
      <c r="H24" s="17">
        <f t="shared" si="27"/>
        <v>1320</v>
      </c>
      <c r="I24" s="15">
        <f>'[3]03'!J26</f>
        <v>0.31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0.31</v>
      </c>
      <c r="P24" s="18">
        <f>frq!C24</f>
        <v>1</v>
      </c>
      <c r="Q24" s="15">
        <f t="shared" si="29"/>
        <v>0.31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0.31</v>
      </c>
      <c r="X24" s="8">
        <f t="shared" si="4"/>
        <v>0.03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0.03</v>
      </c>
      <c r="AE24" s="8">
        <f t="shared" si="11"/>
        <v>0.03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0.03</v>
      </c>
      <c r="AL24" s="8">
        <f t="shared" si="31"/>
        <v>0.25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0.25</v>
      </c>
      <c r="AT24" s="8">
        <v>0</v>
      </c>
      <c r="AU24" s="8">
        <v>0</v>
      </c>
      <c r="AW24" s="220">
        <v>0.03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0.03</v>
      </c>
      <c r="BD24" s="220">
        <v>0.03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0.03</v>
      </c>
      <c r="BL24" s="8">
        <f t="shared" si="21"/>
        <v>0</v>
      </c>
      <c r="BM24" s="8">
        <f t="shared" si="22"/>
        <v>0</v>
      </c>
      <c r="BN24" s="8">
        <f t="shared" si="23"/>
        <v>0.03</v>
      </c>
      <c r="BO24" s="8">
        <f t="shared" si="24"/>
        <v>0.03</v>
      </c>
      <c r="BP24" s="182">
        <f t="shared" si="25"/>
        <v>-0.03</v>
      </c>
      <c r="BQ24" s="182">
        <f t="shared" si="26"/>
        <v>-0.03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1000</v>
      </c>
      <c r="G25" s="16">
        <f>'[3]03'!G27</f>
        <v>0</v>
      </c>
      <c r="H25" s="17">
        <f t="shared" si="27"/>
        <v>1320</v>
      </c>
      <c r="I25" s="15">
        <f>'[3]03'!J27</f>
        <v>0.31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0.31</v>
      </c>
      <c r="P25" s="18">
        <f>frq!C25</f>
        <v>1</v>
      </c>
      <c r="Q25" s="15">
        <f t="shared" si="29"/>
        <v>0.31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0.31</v>
      </c>
      <c r="X25" s="8">
        <f t="shared" si="4"/>
        <v>0.03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0.03</v>
      </c>
      <c r="AE25" s="8">
        <f t="shared" si="11"/>
        <v>0.03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0.03</v>
      </c>
      <c r="AL25" s="8">
        <f t="shared" si="31"/>
        <v>0.25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0.25</v>
      </c>
      <c r="AT25" s="8">
        <v>0</v>
      </c>
      <c r="AU25" s="8">
        <v>0</v>
      </c>
      <c r="AW25" s="220">
        <v>0.03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0.03</v>
      </c>
      <c r="BD25" s="220">
        <v>0.03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0.03</v>
      </c>
      <c r="BL25" s="8">
        <f t="shared" si="21"/>
        <v>0</v>
      </c>
      <c r="BM25" s="8">
        <f t="shared" si="22"/>
        <v>0</v>
      </c>
      <c r="BN25" s="8">
        <f t="shared" si="23"/>
        <v>0.03</v>
      </c>
      <c r="BO25" s="8">
        <f t="shared" si="24"/>
        <v>0.03</v>
      </c>
      <c r="BP25" s="182">
        <f t="shared" si="25"/>
        <v>-0.03</v>
      </c>
      <c r="BQ25" s="182">
        <f t="shared" si="26"/>
        <v>-0.03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1000</v>
      </c>
      <c r="G26" s="16">
        <f>'[3]03'!G28</f>
        <v>0</v>
      </c>
      <c r="H26" s="17">
        <f t="shared" si="27"/>
        <v>1320</v>
      </c>
      <c r="I26" s="15">
        <f>'[3]03'!J28</f>
        <v>0.31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0.31</v>
      </c>
      <c r="P26" s="18">
        <f>frq!C26</f>
        <v>1</v>
      </c>
      <c r="Q26" s="15">
        <f t="shared" si="29"/>
        <v>0.31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0.31</v>
      </c>
      <c r="X26" s="8">
        <f t="shared" si="4"/>
        <v>0.03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0.03</v>
      </c>
      <c r="AE26" s="8">
        <f t="shared" si="11"/>
        <v>0.03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0.03</v>
      </c>
      <c r="AL26" s="8">
        <f t="shared" si="31"/>
        <v>0.25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0.25</v>
      </c>
      <c r="AT26" s="8">
        <v>0</v>
      </c>
      <c r="AU26" s="8">
        <v>0</v>
      </c>
      <c r="AW26" s="220">
        <v>0.03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0.03</v>
      </c>
      <c r="BD26" s="220">
        <v>0.03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0.03</v>
      </c>
      <c r="BL26" s="8">
        <f t="shared" si="21"/>
        <v>0</v>
      </c>
      <c r="BM26" s="8">
        <f t="shared" si="22"/>
        <v>0</v>
      </c>
      <c r="BN26" s="8">
        <f t="shared" si="23"/>
        <v>0.03</v>
      </c>
      <c r="BO26" s="8">
        <f t="shared" si="24"/>
        <v>0.03</v>
      </c>
      <c r="BP26" s="182">
        <f t="shared" si="25"/>
        <v>-0.03</v>
      </c>
      <c r="BQ26" s="182">
        <f t="shared" si="26"/>
        <v>-0.03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1000</v>
      </c>
      <c r="G27" s="16">
        <f>'[3]03'!G29</f>
        <v>0</v>
      </c>
      <c r="H27" s="17">
        <f t="shared" si="27"/>
        <v>1320</v>
      </c>
      <c r="I27" s="15">
        <f>'[3]03'!J29</f>
        <v>0.31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0.31</v>
      </c>
      <c r="P27" s="18">
        <f>frq!C27</f>
        <v>1</v>
      </c>
      <c r="Q27" s="15">
        <f t="shared" si="29"/>
        <v>0.31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0.31</v>
      </c>
      <c r="X27" s="8">
        <f t="shared" si="4"/>
        <v>0.03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0.03</v>
      </c>
      <c r="AE27" s="8">
        <f t="shared" si="11"/>
        <v>0.03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0.03</v>
      </c>
      <c r="AL27" s="8">
        <f t="shared" si="31"/>
        <v>0.25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0.25</v>
      </c>
      <c r="AT27" s="8">
        <v>0</v>
      </c>
      <c r="AU27" s="8">
        <v>0</v>
      </c>
      <c r="AW27" s="220">
        <v>0.03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0.03</v>
      </c>
      <c r="BD27" s="220">
        <v>0.03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0.03</v>
      </c>
      <c r="BL27" s="8">
        <f t="shared" si="21"/>
        <v>0</v>
      </c>
      <c r="BM27" s="8">
        <f t="shared" si="22"/>
        <v>0</v>
      </c>
      <c r="BN27" s="8">
        <f t="shared" si="23"/>
        <v>0.03</v>
      </c>
      <c r="BO27" s="8">
        <f t="shared" si="24"/>
        <v>0.03</v>
      </c>
      <c r="BP27" s="182">
        <f t="shared" si="25"/>
        <v>-0.03</v>
      </c>
      <c r="BQ27" s="182">
        <f t="shared" si="26"/>
        <v>-0.03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1000</v>
      </c>
      <c r="G28" s="16">
        <f>'[3]03'!G30</f>
        <v>0</v>
      </c>
      <c r="H28" s="17">
        <f t="shared" si="27"/>
        <v>1320</v>
      </c>
      <c r="I28" s="15">
        <f>'[3]03'!J30</f>
        <v>0.31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0.31</v>
      </c>
      <c r="P28" s="18">
        <f>frq!C28</f>
        <v>1</v>
      </c>
      <c r="Q28" s="15">
        <f t="shared" si="29"/>
        <v>0.31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0.31</v>
      </c>
      <c r="X28" s="8">
        <f t="shared" si="4"/>
        <v>0.03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0.03</v>
      </c>
      <c r="AE28" s="8">
        <f t="shared" si="11"/>
        <v>0.03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0.03</v>
      </c>
      <c r="AL28" s="8">
        <f t="shared" si="31"/>
        <v>0.25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0.25</v>
      </c>
      <c r="AT28" s="8">
        <v>0</v>
      </c>
      <c r="AU28" s="8">
        <v>0</v>
      </c>
      <c r="AW28" s="220">
        <v>0.03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0.03</v>
      </c>
      <c r="BD28" s="220">
        <v>0.03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0.03</v>
      </c>
      <c r="BL28" s="8">
        <f t="shared" si="21"/>
        <v>0</v>
      </c>
      <c r="BM28" s="8">
        <f t="shared" si="22"/>
        <v>0</v>
      </c>
      <c r="BN28" s="8">
        <f t="shared" si="23"/>
        <v>0.03</v>
      </c>
      <c r="BO28" s="8">
        <f t="shared" si="24"/>
        <v>0.03</v>
      </c>
      <c r="BP28" s="182">
        <f t="shared" si="25"/>
        <v>-0.03</v>
      </c>
      <c r="BQ28" s="182">
        <f t="shared" si="26"/>
        <v>-0.03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1000</v>
      </c>
      <c r="G29" s="16">
        <f>'[3]03'!G31</f>
        <v>0</v>
      </c>
      <c r="H29" s="17">
        <f t="shared" si="27"/>
        <v>1320</v>
      </c>
      <c r="I29" s="15">
        <f>'[3]03'!J31</f>
        <v>0.31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0.31</v>
      </c>
      <c r="P29" s="18">
        <f>frq!C29</f>
        <v>1</v>
      </c>
      <c r="Q29" s="15">
        <f t="shared" si="29"/>
        <v>0.31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0.31</v>
      </c>
      <c r="X29" s="8">
        <f t="shared" si="4"/>
        <v>0.03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0.03</v>
      </c>
      <c r="AE29" s="8">
        <f t="shared" si="11"/>
        <v>0.03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0.03</v>
      </c>
      <c r="AL29" s="8">
        <f t="shared" si="31"/>
        <v>0.25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0.25</v>
      </c>
      <c r="AT29" s="8">
        <v>0</v>
      </c>
      <c r="AU29" s="8">
        <v>0</v>
      </c>
      <c r="AW29" s="220">
        <v>0.03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0.03</v>
      </c>
      <c r="BD29" s="220">
        <v>0.03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0.03</v>
      </c>
      <c r="BL29" s="8">
        <f t="shared" si="21"/>
        <v>0</v>
      </c>
      <c r="BM29" s="8">
        <f t="shared" si="22"/>
        <v>0</v>
      </c>
      <c r="BN29" s="8">
        <f t="shared" si="23"/>
        <v>0.03</v>
      </c>
      <c r="BO29" s="8">
        <f t="shared" si="24"/>
        <v>0.03</v>
      </c>
      <c r="BP29" s="182">
        <f t="shared" si="25"/>
        <v>-0.03</v>
      </c>
      <c r="BQ29" s="182">
        <f t="shared" si="26"/>
        <v>-0.03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1000</v>
      </c>
      <c r="G30" s="16">
        <f>'[3]03'!G32</f>
        <v>0</v>
      </c>
      <c r="H30" s="17">
        <f t="shared" si="27"/>
        <v>1320</v>
      </c>
      <c r="I30" s="15">
        <f>'[3]03'!J32</f>
        <v>0.31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0.31</v>
      </c>
      <c r="P30" s="18">
        <f>frq!C30</f>
        <v>1</v>
      </c>
      <c r="Q30" s="15">
        <f t="shared" si="29"/>
        <v>0.31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0.31</v>
      </c>
      <c r="X30" s="8">
        <f t="shared" si="4"/>
        <v>0.03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0.03</v>
      </c>
      <c r="AE30" s="8">
        <f t="shared" si="11"/>
        <v>0.03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0.03</v>
      </c>
      <c r="AL30" s="8">
        <f t="shared" si="31"/>
        <v>0.25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0.25</v>
      </c>
      <c r="AT30" s="8">
        <v>0</v>
      </c>
      <c r="AU30" s="8">
        <v>0</v>
      </c>
      <c r="AW30" s="220">
        <v>0.03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0.03</v>
      </c>
      <c r="BD30" s="220">
        <v>0.03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0.03</v>
      </c>
      <c r="BL30" s="8">
        <f t="shared" si="21"/>
        <v>0</v>
      </c>
      <c r="BM30" s="8">
        <f t="shared" si="22"/>
        <v>0</v>
      </c>
      <c r="BN30" s="8">
        <f t="shared" si="23"/>
        <v>0.03</v>
      </c>
      <c r="BO30" s="8">
        <f t="shared" si="24"/>
        <v>0.03</v>
      </c>
      <c r="BP30" s="182">
        <f t="shared" si="25"/>
        <v>-0.03</v>
      </c>
      <c r="BQ30" s="182">
        <f t="shared" si="26"/>
        <v>-0.03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1000</v>
      </c>
      <c r="G31" s="16">
        <f>'[3]03'!G33</f>
        <v>0</v>
      </c>
      <c r="H31" s="17">
        <f t="shared" si="27"/>
        <v>1320</v>
      </c>
      <c r="I31" s="15">
        <f>'[3]03'!J33</f>
        <v>0.31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0.31</v>
      </c>
      <c r="P31" s="18">
        <f>frq!C31</f>
        <v>1</v>
      </c>
      <c r="Q31" s="15">
        <f t="shared" si="29"/>
        <v>0.31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0.31</v>
      </c>
      <c r="X31" s="8">
        <f t="shared" si="4"/>
        <v>0.03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0.03</v>
      </c>
      <c r="AE31" s="8">
        <f t="shared" si="11"/>
        <v>0.03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0.03</v>
      </c>
      <c r="AL31" s="8">
        <f t="shared" si="31"/>
        <v>0.25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0.25</v>
      </c>
      <c r="AT31" s="8">
        <v>0</v>
      </c>
      <c r="AU31" s="8">
        <v>0</v>
      </c>
      <c r="AW31" s="220">
        <v>0.03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0.03</v>
      </c>
      <c r="BD31" s="220">
        <v>0.03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0.03</v>
      </c>
      <c r="BL31" s="8">
        <f t="shared" si="21"/>
        <v>0</v>
      </c>
      <c r="BM31" s="8">
        <f t="shared" si="22"/>
        <v>0</v>
      </c>
      <c r="BN31" s="8">
        <f t="shared" si="23"/>
        <v>0.03</v>
      </c>
      <c r="BO31" s="8">
        <f t="shared" si="24"/>
        <v>0.03</v>
      </c>
      <c r="BP31" s="182">
        <f t="shared" si="25"/>
        <v>-0.03</v>
      </c>
      <c r="BQ31" s="182">
        <f t="shared" si="26"/>
        <v>-0.03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1000</v>
      </c>
      <c r="G32" s="16">
        <f>'[3]03'!G34</f>
        <v>0</v>
      </c>
      <c r="H32" s="17">
        <f t="shared" si="27"/>
        <v>1320</v>
      </c>
      <c r="I32" s="15">
        <f>'[3]03'!J34</f>
        <v>0.31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0.31</v>
      </c>
      <c r="P32" s="18">
        <f>frq!C32</f>
        <v>1</v>
      </c>
      <c r="Q32" s="15">
        <f t="shared" si="29"/>
        <v>0.31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0.31</v>
      </c>
      <c r="X32" s="8">
        <f t="shared" si="4"/>
        <v>0.03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0.03</v>
      </c>
      <c r="AE32" s="8">
        <f t="shared" si="11"/>
        <v>0.03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0.03</v>
      </c>
      <c r="AL32" s="8">
        <f t="shared" si="31"/>
        <v>0.25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0.25</v>
      </c>
      <c r="AT32" s="8">
        <v>0</v>
      </c>
      <c r="AU32" s="8">
        <v>0</v>
      </c>
      <c r="AW32" s="220">
        <v>0.03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0.03</v>
      </c>
      <c r="BD32" s="220">
        <v>0.03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0.03</v>
      </c>
      <c r="BL32" s="8">
        <f t="shared" si="21"/>
        <v>0</v>
      </c>
      <c r="BM32" s="8">
        <f t="shared" si="22"/>
        <v>0</v>
      </c>
      <c r="BN32" s="8">
        <f t="shared" si="23"/>
        <v>0.03</v>
      </c>
      <c r="BO32" s="8">
        <f t="shared" si="24"/>
        <v>0.03</v>
      </c>
      <c r="BP32" s="182">
        <f t="shared" si="25"/>
        <v>-0.03</v>
      </c>
      <c r="BQ32" s="182">
        <f t="shared" si="26"/>
        <v>-0.03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1000</v>
      </c>
      <c r="G33" s="16">
        <f>'[3]03'!G35</f>
        <v>0</v>
      </c>
      <c r="H33" s="17">
        <f t="shared" si="27"/>
        <v>1320</v>
      </c>
      <c r="I33" s="15">
        <f>'[3]03'!J35</f>
        <v>0.31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0.31</v>
      </c>
      <c r="P33" s="18">
        <f>frq!C33</f>
        <v>1</v>
      </c>
      <c r="Q33" s="15">
        <f t="shared" si="29"/>
        <v>0.31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0.31</v>
      </c>
      <c r="X33" s="8">
        <f t="shared" si="4"/>
        <v>0.03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0.03</v>
      </c>
      <c r="AE33" s="8">
        <f t="shared" si="11"/>
        <v>0.03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0.03</v>
      </c>
      <c r="AL33" s="8">
        <f t="shared" si="31"/>
        <v>0.25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0.25</v>
      </c>
      <c r="AT33" s="8">
        <v>0</v>
      </c>
      <c r="AU33" s="8">
        <v>0</v>
      </c>
      <c r="AW33" s="220">
        <v>0.03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0.03</v>
      </c>
      <c r="BD33" s="220">
        <v>0.03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0.03</v>
      </c>
      <c r="BL33" s="8">
        <f t="shared" si="21"/>
        <v>0</v>
      </c>
      <c r="BM33" s="8">
        <f t="shared" si="22"/>
        <v>0</v>
      </c>
      <c r="BN33" s="8">
        <f t="shared" si="23"/>
        <v>0.03</v>
      </c>
      <c r="BO33" s="8">
        <f t="shared" si="24"/>
        <v>0.03</v>
      </c>
      <c r="BP33" s="182">
        <f t="shared" si="25"/>
        <v>-0.03</v>
      </c>
      <c r="BQ33" s="182">
        <f t="shared" si="26"/>
        <v>-0.03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1000</v>
      </c>
      <c r="G34" s="16">
        <f>'[3]03'!G36</f>
        <v>0</v>
      </c>
      <c r="H34" s="17">
        <f t="shared" si="27"/>
        <v>1320</v>
      </c>
      <c r="I34" s="15">
        <f>'[3]03'!J36</f>
        <v>0.31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0.31</v>
      </c>
      <c r="P34" s="18">
        <f>frq!C34</f>
        <v>1</v>
      </c>
      <c r="Q34" s="15">
        <f t="shared" si="29"/>
        <v>0.31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0.31</v>
      </c>
      <c r="X34" s="8">
        <f t="shared" si="4"/>
        <v>0.03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0.03</v>
      </c>
      <c r="AE34" s="8">
        <f t="shared" si="11"/>
        <v>0.03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0.03</v>
      </c>
      <c r="AL34" s="8">
        <f t="shared" si="31"/>
        <v>0.25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0.25</v>
      </c>
      <c r="AT34" s="8">
        <v>0</v>
      </c>
      <c r="AU34" s="8">
        <v>0</v>
      </c>
      <c r="AW34" s="220">
        <v>0.03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0.03</v>
      </c>
      <c r="BD34" s="220">
        <v>0.03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0.03</v>
      </c>
      <c r="BL34" s="8">
        <f t="shared" si="21"/>
        <v>0</v>
      </c>
      <c r="BM34" s="8">
        <f t="shared" si="22"/>
        <v>0</v>
      </c>
      <c r="BN34" s="8">
        <f t="shared" si="23"/>
        <v>0.03</v>
      </c>
      <c r="BO34" s="8">
        <f t="shared" si="24"/>
        <v>0.03</v>
      </c>
      <c r="BP34" s="182">
        <f t="shared" si="25"/>
        <v>-0.03</v>
      </c>
      <c r="BQ34" s="182">
        <f t="shared" si="26"/>
        <v>-0.03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1000</v>
      </c>
      <c r="G35" s="16">
        <f>'[3]03'!G37</f>
        <v>0</v>
      </c>
      <c r="H35" s="17">
        <f t="shared" si="27"/>
        <v>1320</v>
      </c>
      <c r="I35" s="15">
        <f>'[3]03'!J37</f>
        <v>0.31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0.31</v>
      </c>
      <c r="P35" s="18">
        <f>frq!C35</f>
        <v>1</v>
      </c>
      <c r="Q35" s="15">
        <f t="shared" si="29"/>
        <v>0.31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0.31</v>
      </c>
      <c r="X35" s="8">
        <f t="shared" si="4"/>
        <v>0.03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0.03</v>
      </c>
      <c r="AE35" s="8">
        <f t="shared" si="11"/>
        <v>0.03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0.03</v>
      </c>
      <c r="AL35" s="8">
        <f t="shared" si="31"/>
        <v>0.25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0.25</v>
      </c>
      <c r="AT35" s="8">
        <v>0</v>
      </c>
      <c r="AU35" s="8">
        <v>0</v>
      </c>
      <c r="AW35" s="220">
        <v>0.03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0.03</v>
      </c>
      <c r="BD35" s="220">
        <v>0.03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0.03</v>
      </c>
      <c r="BL35" s="8">
        <f t="shared" si="21"/>
        <v>0</v>
      </c>
      <c r="BM35" s="8">
        <f t="shared" si="22"/>
        <v>0</v>
      </c>
      <c r="BN35" s="8">
        <f t="shared" si="23"/>
        <v>0.03</v>
      </c>
      <c r="BO35" s="8">
        <f t="shared" si="24"/>
        <v>0.03</v>
      </c>
      <c r="BP35" s="182">
        <f t="shared" si="25"/>
        <v>-0.03</v>
      </c>
      <c r="BQ35" s="182">
        <f t="shared" si="26"/>
        <v>-0.03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1000</v>
      </c>
      <c r="G36" s="16">
        <f>'[3]03'!G38</f>
        <v>0</v>
      </c>
      <c r="H36" s="17">
        <f t="shared" si="27"/>
        <v>1320</v>
      </c>
      <c r="I36" s="15">
        <f>'[3]03'!J38</f>
        <v>0.31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0.31</v>
      </c>
      <c r="P36" s="18">
        <f>frq!C36</f>
        <v>1</v>
      </c>
      <c r="Q36" s="15">
        <f t="shared" si="29"/>
        <v>0.31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0.31</v>
      </c>
      <c r="X36" s="8">
        <f t="shared" si="4"/>
        <v>0.03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0.03</v>
      </c>
      <c r="AE36" s="8">
        <f t="shared" si="11"/>
        <v>0.03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0.03</v>
      </c>
      <c r="AL36" s="8">
        <f t="shared" si="31"/>
        <v>0.25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0.25</v>
      </c>
      <c r="AT36" s="8">
        <v>0</v>
      </c>
      <c r="AU36" s="8">
        <v>0</v>
      </c>
      <c r="AW36" s="220">
        <v>0.03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0.03</v>
      </c>
      <c r="BD36" s="220">
        <v>0.03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0.03</v>
      </c>
      <c r="BL36" s="8">
        <f t="shared" si="21"/>
        <v>0</v>
      </c>
      <c r="BM36" s="8">
        <f t="shared" si="22"/>
        <v>0</v>
      </c>
      <c r="BN36" s="8">
        <f t="shared" si="23"/>
        <v>0.03</v>
      </c>
      <c r="BO36" s="8">
        <f t="shared" si="24"/>
        <v>0.03</v>
      </c>
      <c r="BP36" s="182">
        <f t="shared" si="25"/>
        <v>-0.03</v>
      </c>
      <c r="BQ36" s="182">
        <f t="shared" si="26"/>
        <v>-0.03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1000</v>
      </c>
      <c r="G37" s="16">
        <f>'[3]03'!G39</f>
        <v>0</v>
      </c>
      <c r="H37" s="17">
        <f t="shared" si="27"/>
        <v>1320</v>
      </c>
      <c r="I37" s="15">
        <f>'[3]03'!J39</f>
        <v>0.31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0.31</v>
      </c>
      <c r="P37" s="18">
        <f>frq!C37</f>
        <v>1</v>
      </c>
      <c r="Q37" s="15">
        <f t="shared" si="29"/>
        <v>0.31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0.31</v>
      </c>
      <c r="X37" s="8">
        <f t="shared" si="4"/>
        <v>0.03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0.03</v>
      </c>
      <c r="AE37" s="8">
        <f t="shared" si="11"/>
        <v>0.03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0.03</v>
      </c>
      <c r="AL37" s="8">
        <f t="shared" si="31"/>
        <v>0.25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0.25</v>
      </c>
      <c r="AT37" s="8">
        <v>0</v>
      </c>
      <c r="AU37" s="8">
        <v>0</v>
      </c>
      <c r="AW37" s="220">
        <v>0.03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0.03</v>
      </c>
      <c r="BD37" s="220">
        <v>0.03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0.03</v>
      </c>
      <c r="BL37" s="8">
        <f t="shared" si="21"/>
        <v>0</v>
      </c>
      <c r="BM37" s="8">
        <f t="shared" si="22"/>
        <v>0</v>
      </c>
      <c r="BN37" s="8">
        <f t="shared" si="23"/>
        <v>0.03</v>
      </c>
      <c r="BO37" s="8">
        <f t="shared" si="24"/>
        <v>0.03</v>
      </c>
      <c r="BP37" s="182">
        <f t="shared" si="25"/>
        <v>-0.03</v>
      </c>
      <c r="BQ37" s="182">
        <f t="shared" si="26"/>
        <v>-0.03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1000</v>
      </c>
      <c r="G38" s="16">
        <f>'[3]03'!G40</f>
        <v>0</v>
      </c>
      <c r="H38" s="17">
        <f t="shared" si="27"/>
        <v>1320</v>
      </c>
      <c r="I38" s="15">
        <f>'[3]03'!J40</f>
        <v>0.31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0.31</v>
      </c>
      <c r="P38" s="18">
        <f>frq!C38</f>
        <v>1</v>
      </c>
      <c r="Q38" s="15">
        <f t="shared" si="29"/>
        <v>0.31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0.31</v>
      </c>
      <c r="X38" s="8">
        <f t="shared" si="4"/>
        <v>0.03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0.03</v>
      </c>
      <c r="AE38" s="8">
        <f t="shared" si="11"/>
        <v>0.03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0.03</v>
      </c>
      <c r="AL38" s="8">
        <f t="shared" si="31"/>
        <v>0.25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0.25</v>
      </c>
      <c r="AT38" s="8">
        <v>0</v>
      </c>
      <c r="AU38" s="8">
        <v>0</v>
      </c>
      <c r="AW38" s="220">
        <v>0.03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0.03</v>
      </c>
      <c r="BD38" s="220">
        <v>0.03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0.03</v>
      </c>
      <c r="BL38" s="8">
        <f t="shared" si="21"/>
        <v>0</v>
      </c>
      <c r="BM38" s="8">
        <f t="shared" si="22"/>
        <v>0</v>
      </c>
      <c r="BN38" s="8">
        <f t="shared" si="23"/>
        <v>0.03</v>
      </c>
      <c r="BO38" s="8">
        <f t="shared" si="24"/>
        <v>0.03</v>
      </c>
      <c r="BP38" s="182">
        <f t="shared" si="25"/>
        <v>-0.03</v>
      </c>
      <c r="BQ38" s="182">
        <f t="shared" si="26"/>
        <v>-0.03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1000</v>
      </c>
      <c r="G39" s="16">
        <f>'[3]03'!G41</f>
        <v>0</v>
      </c>
      <c r="H39" s="17">
        <f t="shared" si="27"/>
        <v>1320</v>
      </c>
      <c r="I39" s="15">
        <f>'[3]03'!J41</f>
        <v>0.31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0.31</v>
      </c>
      <c r="P39" s="18">
        <f>frq!C39</f>
        <v>1</v>
      </c>
      <c r="Q39" s="15">
        <f t="shared" si="29"/>
        <v>0.31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0.31</v>
      </c>
      <c r="X39" s="8">
        <f t="shared" si="4"/>
        <v>0.03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0.03</v>
      </c>
      <c r="AE39" s="8">
        <f t="shared" si="11"/>
        <v>0.03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0.03</v>
      </c>
      <c r="AL39" s="8">
        <f t="shared" si="31"/>
        <v>0.25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0.25</v>
      </c>
      <c r="AT39" s="8">
        <v>0</v>
      </c>
      <c r="AU39" s="8">
        <v>0</v>
      </c>
      <c r="AW39" s="220">
        <v>0.03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0.03</v>
      </c>
      <c r="BD39" s="220">
        <v>0.03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0.03</v>
      </c>
      <c r="BL39" s="8">
        <f t="shared" si="21"/>
        <v>0</v>
      </c>
      <c r="BM39" s="8">
        <f t="shared" si="22"/>
        <v>0</v>
      </c>
      <c r="BN39" s="8">
        <f t="shared" si="23"/>
        <v>0.03</v>
      </c>
      <c r="BO39" s="8">
        <f t="shared" si="24"/>
        <v>0.03</v>
      </c>
      <c r="BP39" s="182">
        <f t="shared" si="25"/>
        <v>-0.03</v>
      </c>
      <c r="BQ39" s="182">
        <f t="shared" si="26"/>
        <v>-0.03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1000</v>
      </c>
      <c r="G40" s="16">
        <f>'[3]03'!G42</f>
        <v>0</v>
      </c>
      <c r="H40" s="17">
        <f t="shared" si="27"/>
        <v>1320</v>
      </c>
      <c r="I40" s="15">
        <f>'[3]03'!J42</f>
        <v>0.31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0.31</v>
      </c>
      <c r="P40" s="18">
        <f>frq!C40</f>
        <v>1</v>
      </c>
      <c r="Q40" s="15">
        <f t="shared" si="29"/>
        <v>0.31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0.31</v>
      </c>
      <c r="X40" s="8">
        <f t="shared" si="4"/>
        <v>0.03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0.03</v>
      </c>
      <c r="AE40" s="8">
        <f t="shared" si="11"/>
        <v>0.03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0.03</v>
      </c>
      <c r="AL40" s="8">
        <f t="shared" si="31"/>
        <v>0.25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0.25</v>
      </c>
      <c r="AT40" s="8">
        <v>0</v>
      </c>
      <c r="AU40" s="8">
        <v>0</v>
      </c>
      <c r="AW40" s="220">
        <v>0.03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0.03</v>
      </c>
      <c r="BD40" s="220">
        <v>0.03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0.03</v>
      </c>
      <c r="BL40" s="8">
        <f t="shared" si="21"/>
        <v>0</v>
      </c>
      <c r="BM40" s="8">
        <f t="shared" si="22"/>
        <v>0</v>
      </c>
      <c r="BN40" s="8">
        <f t="shared" si="23"/>
        <v>0.03</v>
      </c>
      <c r="BO40" s="8">
        <f t="shared" si="24"/>
        <v>0.03</v>
      </c>
      <c r="BP40" s="182">
        <f t="shared" si="25"/>
        <v>-0.03</v>
      </c>
      <c r="BQ40" s="182">
        <f t="shared" si="26"/>
        <v>-0.03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1000</v>
      </c>
      <c r="G41" s="16">
        <f>'[3]03'!G43</f>
        <v>0</v>
      </c>
      <c r="H41" s="17">
        <f t="shared" si="27"/>
        <v>1320</v>
      </c>
      <c r="I41" s="15">
        <f>'[3]03'!J43</f>
        <v>0.31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0.31</v>
      </c>
      <c r="P41" s="18">
        <f>frq!C41</f>
        <v>1</v>
      </c>
      <c r="Q41" s="15">
        <f t="shared" si="29"/>
        <v>0.31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0.31</v>
      </c>
      <c r="X41" s="8">
        <f t="shared" si="4"/>
        <v>0.03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0.03</v>
      </c>
      <c r="AE41" s="8">
        <f t="shared" si="11"/>
        <v>0.03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0.03</v>
      </c>
      <c r="AL41" s="8">
        <f t="shared" si="31"/>
        <v>0.25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0.25</v>
      </c>
      <c r="AT41" s="8">
        <v>0</v>
      </c>
      <c r="AU41" s="8">
        <v>0</v>
      </c>
      <c r="AW41" s="220">
        <v>0.03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0.03</v>
      </c>
      <c r="BD41" s="220">
        <v>0.03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0.03</v>
      </c>
      <c r="BL41" s="8">
        <f t="shared" si="21"/>
        <v>0</v>
      </c>
      <c r="BM41" s="8">
        <f t="shared" si="22"/>
        <v>0</v>
      </c>
      <c r="BN41" s="8">
        <f t="shared" si="23"/>
        <v>0.03</v>
      </c>
      <c r="BO41" s="8">
        <f t="shared" si="24"/>
        <v>0.03</v>
      </c>
      <c r="BP41" s="182">
        <f t="shared" si="25"/>
        <v>-0.03</v>
      </c>
      <c r="BQ41" s="182">
        <f t="shared" si="26"/>
        <v>-0.03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1000</v>
      </c>
      <c r="G42" s="16">
        <f>'[3]03'!G44</f>
        <v>0</v>
      </c>
      <c r="H42" s="17">
        <f t="shared" si="27"/>
        <v>1320</v>
      </c>
      <c r="I42" s="15">
        <f>'[3]03'!J44</f>
        <v>0.31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0.31</v>
      </c>
      <c r="P42" s="18">
        <f>frq!C42</f>
        <v>1</v>
      </c>
      <c r="Q42" s="15">
        <f t="shared" si="29"/>
        <v>0.31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0.31</v>
      </c>
      <c r="X42" s="8">
        <f t="shared" si="4"/>
        <v>0.03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0.03</v>
      </c>
      <c r="AE42" s="8">
        <f t="shared" si="11"/>
        <v>0.03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0.03</v>
      </c>
      <c r="AL42" s="8">
        <f t="shared" si="31"/>
        <v>0.25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0.25</v>
      </c>
      <c r="AT42" s="8">
        <v>0</v>
      </c>
      <c r="AU42" s="8">
        <v>0</v>
      </c>
      <c r="AW42" s="220">
        <v>0.03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0.03</v>
      </c>
      <c r="BD42" s="220">
        <v>0.03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0.03</v>
      </c>
      <c r="BL42" s="8">
        <f t="shared" si="21"/>
        <v>0</v>
      </c>
      <c r="BM42" s="8">
        <f t="shared" si="22"/>
        <v>0</v>
      </c>
      <c r="BN42" s="8">
        <f t="shared" si="23"/>
        <v>0.03</v>
      </c>
      <c r="BO42" s="8">
        <f t="shared" si="24"/>
        <v>0.03</v>
      </c>
      <c r="BP42" s="182">
        <f t="shared" si="25"/>
        <v>-0.03</v>
      </c>
      <c r="BQ42" s="182">
        <f t="shared" si="26"/>
        <v>-0.03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1000</v>
      </c>
      <c r="G43" s="16">
        <f>'[3]03'!G45</f>
        <v>0</v>
      </c>
      <c r="H43" s="17">
        <f t="shared" si="27"/>
        <v>1320</v>
      </c>
      <c r="I43" s="15">
        <f>'[3]03'!J45</f>
        <v>0.31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0.31</v>
      </c>
      <c r="P43" s="18">
        <f>frq!C43</f>
        <v>1</v>
      </c>
      <c r="Q43" s="15">
        <f t="shared" si="29"/>
        <v>0.31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0.31</v>
      </c>
      <c r="X43" s="8">
        <f t="shared" si="4"/>
        <v>0.03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0.03</v>
      </c>
      <c r="AE43" s="8">
        <f t="shared" si="11"/>
        <v>0.03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0.03</v>
      </c>
      <c r="AL43" s="8">
        <f t="shared" si="31"/>
        <v>0.25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0.25</v>
      </c>
      <c r="AT43" s="8">
        <v>0</v>
      </c>
      <c r="AU43" s="8">
        <v>0</v>
      </c>
      <c r="AW43" s="220">
        <v>0.03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0.03</v>
      </c>
      <c r="BD43" s="220">
        <v>0.03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0.03</v>
      </c>
      <c r="BL43" s="8">
        <f t="shared" si="21"/>
        <v>0</v>
      </c>
      <c r="BM43" s="8">
        <f t="shared" si="22"/>
        <v>0</v>
      </c>
      <c r="BN43" s="8">
        <f t="shared" si="23"/>
        <v>0.03</v>
      </c>
      <c r="BO43" s="8">
        <f t="shared" si="24"/>
        <v>0.03</v>
      </c>
      <c r="BP43" s="182">
        <f t="shared" si="25"/>
        <v>-0.03</v>
      </c>
      <c r="BQ43" s="182">
        <f t="shared" si="26"/>
        <v>-0.03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1000</v>
      </c>
      <c r="G44" s="16">
        <f>'[3]03'!G46</f>
        <v>0</v>
      </c>
      <c r="H44" s="17">
        <f t="shared" si="27"/>
        <v>1320</v>
      </c>
      <c r="I44" s="15">
        <f>'[3]03'!J46</f>
        <v>0.31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0.31</v>
      </c>
      <c r="P44" s="18">
        <f>frq!C44</f>
        <v>1</v>
      </c>
      <c r="Q44" s="15">
        <f t="shared" si="29"/>
        <v>0.31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0.31</v>
      </c>
      <c r="X44" s="8">
        <f t="shared" si="4"/>
        <v>0.03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0.03</v>
      </c>
      <c r="AE44" s="8">
        <f t="shared" si="11"/>
        <v>0.03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0.03</v>
      </c>
      <c r="AL44" s="8">
        <f t="shared" si="31"/>
        <v>0.25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0.25</v>
      </c>
      <c r="AT44" s="8">
        <v>0</v>
      </c>
      <c r="AU44" s="8">
        <v>0</v>
      </c>
      <c r="AW44" s="220">
        <v>0.03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0.03</v>
      </c>
      <c r="BD44" s="220">
        <v>0.03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0.03</v>
      </c>
      <c r="BL44" s="8">
        <f t="shared" si="21"/>
        <v>0</v>
      </c>
      <c r="BM44" s="8">
        <f t="shared" si="22"/>
        <v>0</v>
      </c>
      <c r="BN44" s="8">
        <f t="shared" si="23"/>
        <v>0.03</v>
      </c>
      <c r="BO44" s="8">
        <f t="shared" si="24"/>
        <v>0.03</v>
      </c>
      <c r="BP44" s="182">
        <f t="shared" si="25"/>
        <v>-0.03</v>
      </c>
      <c r="BQ44" s="182">
        <f t="shared" si="26"/>
        <v>-0.03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1000</v>
      </c>
      <c r="G45" s="16">
        <f>'[3]03'!G47</f>
        <v>0</v>
      </c>
      <c r="H45" s="17">
        <f t="shared" si="27"/>
        <v>1320</v>
      </c>
      <c r="I45" s="15">
        <f>'[3]03'!J47</f>
        <v>0.31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0.31</v>
      </c>
      <c r="P45" s="18">
        <f>frq!C45</f>
        <v>1</v>
      </c>
      <c r="Q45" s="15">
        <f t="shared" si="29"/>
        <v>0.31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0.31</v>
      </c>
      <c r="X45" s="8">
        <f t="shared" si="4"/>
        <v>0.03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0.03</v>
      </c>
      <c r="AE45" s="8">
        <f t="shared" si="11"/>
        <v>0.03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0.03</v>
      </c>
      <c r="AL45" s="8">
        <f t="shared" si="31"/>
        <v>0.25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0.25</v>
      </c>
      <c r="AT45" s="8">
        <v>0</v>
      </c>
      <c r="AU45" s="8">
        <v>0</v>
      </c>
      <c r="AW45" s="220">
        <v>0.03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0.03</v>
      </c>
      <c r="BD45" s="220">
        <v>0.03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0.03</v>
      </c>
      <c r="BL45" s="8">
        <f t="shared" si="21"/>
        <v>0</v>
      </c>
      <c r="BM45" s="8">
        <f t="shared" si="22"/>
        <v>0</v>
      </c>
      <c r="BN45" s="8">
        <f t="shared" si="23"/>
        <v>0.03</v>
      </c>
      <c r="BO45" s="8">
        <f t="shared" si="24"/>
        <v>0.03</v>
      </c>
      <c r="BP45" s="182">
        <f t="shared" si="25"/>
        <v>-0.03</v>
      </c>
      <c r="BQ45" s="182">
        <f t="shared" si="26"/>
        <v>-0.03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1000</v>
      </c>
      <c r="G46" s="16">
        <f>'[3]03'!G48</f>
        <v>0</v>
      </c>
      <c r="H46" s="17">
        <f t="shared" si="27"/>
        <v>1320</v>
      </c>
      <c r="I46" s="15">
        <f>'[3]03'!J48</f>
        <v>0.31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0.31</v>
      </c>
      <c r="P46" s="18">
        <f>frq!C46</f>
        <v>1</v>
      </c>
      <c r="Q46" s="15">
        <f t="shared" si="29"/>
        <v>0.31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0.31</v>
      </c>
      <c r="X46" s="8">
        <f t="shared" si="4"/>
        <v>0.03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0.03</v>
      </c>
      <c r="AE46" s="8">
        <f t="shared" si="11"/>
        <v>0.03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0.03</v>
      </c>
      <c r="AL46" s="8">
        <f t="shared" si="31"/>
        <v>0.25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0.25</v>
      </c>
      <c r="AT46" s="8">
        <v>0</v>
      </c>
      <c r="AU46" s="8">
        <v>0</v>
      </c>
      <c r="AW46" s="220">
        <v>0.03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0.03</v>
      </c>
      <c r="BD46" s="220">
        <v>0.03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0.03</v>
      </c>
      <c r="BL46" s="8">
        <f t="shared" si="21"/>
        <v>0</v>
      </c>
      <c r="BM46" s="8">
        <f t="shared" si="22"/>
        <v>0</v>
      </c>
      <c r="BN46" s="8">
        <f t="shared" si="23"/>
        <v>0.03</v>
      </c>
      <c r="BO46" s="8">
        <f t="shared" si="24"/>
        <v>0.03</v>
      </c>
      <c r="BP46" s="182">
        <f t="shared" si="25"/>
        <v>-0.03</v>
      </c>
      <c r="BQ46" s="182">
        <f t="shared" si="26"/>
        <v>-0.03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1000</v>
      </c>
      <c r="G47" s="16">
        <f>'[3]03'!G49</f>
        <v>0</v>
      </c>
      <c r="H47" s="17">
        <f t="shared" si="27"/>
        <v>1320</v>
      </c>
      <c r="I47" s="15">
        <f>'[3]03'!J49</f>
        <v>0.31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0.31</v>
      </c>
      <c r="P47" s="18">
        <f>frq!C47</f>
        <v>1</v>
      </c>
      <c r="Q47" s="15">
        <f t="shared" si="29"/>
        <v>0.31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0.31</v>
      </c>
      <c r="X47" s="8">
        <f t="shared" si="4"/>
        <v>0.03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0.03</v>
      </c>
      <c r="AE47" s="8">
        <f t="shared" si="11"/>
        <v>0.03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0.03</v>
      </c>
      <c r="AL47" s="8">
        <f t="shared" si="31"/>
        <v>0.25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0.25</v>
      </c>
      <c r="AT47" s="8">
        <v>0</v>
      </c>
      <c r="AU47" s="8">
        <v>0</v>
      </c>
      <c r="AW47" s="220">
        <v>0.03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0.03</v>
      </c>
      <c r="BD47" s="220">
        <v>0.03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0.03</v>
      </c>
      <c r="BL47" s="8">
        <f t="shared" si="21"/>
        <v>0</v>
      </c>
      <c r="BM47" s="8">
        <f t="shared" si="22"/>
        <v>0</v>
      </c>
      <c r="BN47" s="8">
        <f t="shared" si="23"/>
        <v>0.03</v>
      </c>
      <c r="BO47" s="8">
        <f t="shared" si="24"/>
        <v>0.03</v>
      </c>
      <c r="BP47" s="182">
        <f t="shared" si="25"/>
        <v>-0.03</v>
      </c>
      <c r="BQ47" s="182">
        <f t="shared" si="26"/>
        <v>-0.03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1000</v>
      </c>
      <c r="G48" s="16">
        <f>'[3]03'!G50</f>
        <v>0</v>
      </c>
      <c r="H48" s="17">
        <f t="shared" si="27"/>
        <v>1320</v>
      </c>
      <c r="I48" s="15">
        <f>'[3]03'!J50</f>
        <v>0.31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0.31</v>
      </c>
      <c r="P48" s="18">
        <f>frq!C48</f>
        <v>1</v>
      </c>
      <c r="Q48" s="15">
        <f t="shared" si="29"/>
        <v>0.31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0.31</v>
      </c>
      <c r="X48" s="8">
        <f t="shared" si="4"/>
        <v>0.03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0.03</v>
      </c>
      <c r="AE48" s="8">
        <f t="shared" si="11"/>
        <v>0.03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0.03</v>
      </c>
      <c r="AL48" s="8">
        <f t="shared" si="31"/>
        <v>0.25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0.25</v>
      </c>
      <c r="AT48" s="8">
        <v>0</v>
      </c>
      <c r="AU48" s="8">
        <v>0</v>
      </c>
      <c r="AW48" s="220">
        <v>0.03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0.03</v>
      </c>
      <c r="BD48" s="220">
        <v>0.03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0.03</v>
      </c>
      <c r="BL48" s="8">
        <f t="shared" si="21"/>
        <v>0</v>
      </c>
      <c r="BM48" s="8">
        <f t="shared" si="22"/>
        <v>0</v>
      </c>
      <c r="BN48" s="8">
        <f t="shared" si="23"/>
        <v>0.03</v>
      </c>
      <c r="BO48" s="8">
        <f t="shared" si="24"/>
        <v>0.03</v>
      </c>
      <c r="BP48" s="182">
        <f t="shared" si="25"/>
        <v>-0.03</v>
      </c>
      <c r="BQ48" s="182">
        <f t="shared" si="26"/>
        <v>-0.03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1000</v>
      </c>
      <c r="G49" s="16">
        <f>'[3]03'!G51</f>
        <v>0</v>
      </c>
      <c r="H49" s="17">
        <f t="shared" si="27"/>
        <v>1320</v>
      </c>
      <c r="I49" s="15">
        <f>'[3]03'!J51</f>
        <v>0.25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0.25</v>
      </c>
      <c r="P49" s="18">
        <f>frq!C49</f>
        <v>1</v>
      </c>
      <c r="Q49" s="15">
        <f t="shared" si="29"/>
        <v>0.25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0.25</v>
      </c>
      <c r="X49" s="8">
        <f t="shared" si="4"/>
        <v>0.03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0.03</v>
      </c>
      <c r="AE49" s="8">
        <f t="shared" si="11"/>
        <v>0.03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0.03</v>
      </c>
      <c r="AL49" s="8">
        <f t="shared" si="31"/>
        <v>0.19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0.19</v>
      </c>
      <c r="AT49" s="8">
        <v>0</v>
      </c>
      <c r="AU49" s="8">
        <v>0</v>
      </c>
      <c r="AW49" s="220">
        <v>0.03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0.03</v>
      </c>
      <c r="BD49" s="220">
        <v>0.03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0.03</v>
      </c>
      <c r="BL49" s="8">
        <f t="shared" si="21"/>
        <v>0</v>
      </c>
      <c r="BM49" s="8">
        <f t="shared" si="22"/>
        <v>0</v>
      </c>
      <c r="BN49" s="8">
        <f t="shared" si="23"/>
        <v>0.03</v>
      </c>
      <c r="BO49" s="8">
        <f t="shared" si="24"/>
        <v>0.03</v>
      </c>
      <c r="BP49" s="182">
        <f t="shared" si="25"/>
        <v>-0.03</v>
      </c>
      <c r="BQ49" s="182">
        <f t="shared" si="26"/>
        <v>-0.03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1000</v>
      </c>
      <c r="G50" s="16">
        <f>'[3]03'!G52</f>
        <v>0</v>
      </c>
      <c r="H50" s="17">
        <f t="shared" si="27"/>
        <v>1320</v>
      </c>
      <c r="I50" s="15">
        <f>'[3]03'!J52</f>
        <v>0.25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0.25</v>
      </c>
      <c r="P50" s="18">
        <f>frq!C50</f>
        <v>1</v>
      </c>
      <c r="Q50" s="15">
        <f t="shared" si="29"/>
        <v>0.25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0.25</v>
      </c>
      <c r="X50" s="8">
        <f t="shared" si="4"/>
        <v>0.03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0.03</v>
      </c>
      <c r="AE50" s="8">
        <f t="shared" si="11"/>
        <v>0.03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0.03</v>
      </c>
      <c r="AL50" s="8">
        <f t="shared" si="31"/>
        <v>0.19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0.19</v>
      </c>
      <c r="AT50" s="8">
        <v>0</v>
      </c>
      <c r="AU50" s="8">
        <v>0</v>
      </c>
      <c r="AW50" s="220">
        <v>0.03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0.03</v>
      </c>
      <c r="BD50" s="220">
        <v>0.03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0.03</v>
      </c>
      <c r="BL50" s="8">
        <f t="shared" si="21"/>
        <v>0</v>
      </c>
      <c r="BM50" s="8">
        <f t="shared" si="22"/>
        <v>0</v>
      </c>
      <c r="BN50" s="8">
        <f t="shared" si="23"/>
        <v>0.03</v>
      </c>
      <c r="BO50" s="8">
        <f t="shared" si="24"/>
        <v>0.03</v>
      </c>
      <c r="BP50" s="182">
        <f t="shared" si="25"/>
        <v>-0.03</v>
      </c>
      <c r="BQ50" s="182">
        <f t="shared" si="26"/>
        <v>-0.03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1000</v>
      </c>
      <c r="G51" s="16">
        <f>'[3]03'!G53</f>
        <v>0</v>
      </c>
      <c r="H51" s="17">
        <f t="shared" si="27"/>
        <v>1320</v>
      </c>
      <c r="I51" s="15">
        <f>'[3]03'!J53</f>
        <v>0.25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0.25</v>
      </c>
      <c r="P51" s="18">
        <f>frq!C51</f>
        <v>1</v>
      </c>
      <c r="Q51" s="15">
        <f t="shared" si="29"/>
        <v>0.25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0.25</v>
      </c>
      <c r="X51" s="8">
        <f t="shared" si="4"/>
        <v>0.03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0.03</v>
      </c>
      <c r="AE51" s="8">
        <f t="shared" si="11"/>
        <v>0.03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0.03</v>
      </c>
      <c r="AL51" s="8">
        <f t="shared" si="31"/>
        <v>0.19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0.19</v>
      </c>
      <c r="AT51" s="8">
        <v>0</v>
      </c>
      <c r="AU51" s="8">
        <v>0</v>
      </c>
      <c r="AW51" s="220">
        <v>0.03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0.03</v>
      </c>
      <c r="BD51" s="220">
        <v>0.03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0.03</v>
      </c>
      <c r="BL51" s="8">
        <f t="shared" si="21"/>
        <v>0</v>
      </c>
      <c r="BM51" s="8">
        <f t="shared" si="22"/>
        <v>0</v>
      </c>
      <c r="BN51" s="8">
        <f t="shared" si="23"/>
        <v>0.03</v>
      </c>
      <c r="BO51" s="8">
        <f t="shared" si="24"/>
        <v>0.03</v>
      </c>
      <c r="BP51" s="182">
        <f t="shared" si="25"/>
        <v>-0.03</v>
      </c>
      <c r="BQ51" s="182">
        <f t="shared" si="26"/>
        <v>-0.03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1000</v>
      </c>
      <c r="G52" s="16">
        <f>'[3]03'!G54</f>
        <v>0</v>
      </c>
      <c r="H52" s="17">
        <f t="shared" si="27"/>
        <v>1320</v>
      </c>
      <c r="I52" s="15">
        <f>'[3]03'!J54</f>
        <v>0.25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0.25</v>
      </c>
      <c r="P52" s="18">
        <f>frq!C52</f>
        <v>1</v>
      </c>
      <c r="Q52" s="15">
        <f t="shared" si="29"/>
        <v>0.25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0.25</v>
      </c>
      <c r="X52" s="8">
        <f t="shared" si="4"/>
        <v>0.03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0.03</v>
      </c>
      <c r="AE52" s="8">
        <f t="shared" si="11"/>
        <v>0.03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0.03</v>
      </c>
      <c r="AL52" s="8">
        <f t="shared" si="31"/>
        <v>0.19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0.19</v>
      </c>
      <c r="AT52" s="8">
        <v>0</v>
      </c>
      <c r="AU52" s="8">
        <v>0</v>
      </c>
      <c r="AW52" s="220">
        <v>0.03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0.03</v>
      </c>
      <c r="BD52" s="220">
        <v>0.03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0.03</v>
      </c>
      <c r="BL52" s="8">
        <f t="shared" si="21"/>
        <v>0</v>
      </c>
      <c r="BM52" s="8">
        <f t="shared" si="22"/>
        <v>0</v>
      </c>
      <c r="BN52" s="8">
        <f t="shared" si="23"/>
        <v>0.03</v>
      </c>
      <c r="BO52" s="8">
        <f t="shared" si="24"/>
        <v>0.03</v>
      </c>
      <c r="BP52" s="182">
        <f t="shared" si="25"/>
        <v>-0.03</v>
      </c>
      <c r="BQ52" s="182">
        <f t="shared" si="26"/>
        <v>-0.03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1000</v>
      </c>
      <c r="G53" s="16">
        <f>'[3]03'!G55</f>
        <v>0</v>
      </c>
      <c r="H53" s="17">
        <f t="shared" si="27"/>
        <v>1320</v>
      </c>
      <c r="I53" s="15">
        <f>'[3]03'!J55</f>
        <v>0.25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0.25</v>
      </c>
      <c r="P53" s="18">
        <f>frq!C53</f>
        <v>1</v>
      </c>
      <c r="Q53" s="15">
        <f t="shared" si="29"/>
        <v>0.25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0.25</v>
      </c>
      <c r="X53" s="8">
        <f t="shared" si="4"/>
        <v>0.03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0.03</v>
      </c>
      <c r="AE53" s="8">
        <f t="shared" si="11"/>
        <v>0.03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0.03</v>
      </c>
      <c r="AL53" s="8">
        <f t="shared" si="31"/>
        <v>0.19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0.19</v>
      </c>
      <c r="AT53" s="8">
        <v>0</v>
      </c>
      <c r="AU53" s="8">
        <v>0</v>
      </c>
      <c r="AW53" s="220">
        <v>0.03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0.03</v>
      </c>
      <c r="BD53" s="220">
        <v>0.03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0.03</v>
      </c>
      <c r="BL53" s="8">
        <f t="shared" si="21"/>
        <v>0</v>
      </c>
      <c r="BM53" s="8">
        <f t="shared" si="22"/>
        <v>0</v>
      </c>
      <c r="BN53" s="8">
        <f t="shared" si="23"/>
        <v>0.03</v>
      </c>
      <c r="BO53" s="8">
        <f t="shared" si="24"/>
        <v>0.03</v>
      </c>
      <c r="BP53" s="182">
        <f t="shared" si="25"/>
        <v>-0.03</v>
      </c>
      <c r="BQ53" s="182">
        <f t="shared" si="26"/>
        <v>-0.03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1000</v>
      </c>
      <c r="G54" s="16">
        <f>'[3]03'!G56</f>
        <v>0</v>
      </c>
      <c r="H54" s="17">
        <f t="shared" si="27"/>
        <v>1320</v>
      </c>
      <c r="I54" s="15">
        <f>'[3]03'!J56</f>
        <v>0.25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0.25</v>
      </c>
      <c r="P54" s="18">
        <f>frq!C54</f>
        <v>1</v>
      </c>
      <c r="Q54" s="15">
        <f t="shared" si="29"/>
        <v>0.25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0.25</v>
      </c>
      <c r="X54" s="8">
        <f t="shared" si="4"/>
        <v>0.03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0.03</v>
      </c>
      <c r="AE54" s="8">
        <f t="shared" si="11"/>
        <v>0.03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0.03</v>
      </c>
      <c r="AL54" s="8">
        <f t="shared" si="31"/>
        <v>0.19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0.19</v>
      </c>
      <c r="AT54" s="8">
        <v>0</v>
      </c>
      <c r="AU54" s="8">
        <v>0</v>
      </c>
      <c r="AW54" s="220">
        <v>0.03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0.03</v>
      </c>
      <c r="BD54" s="220">
        <v>0.03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0.03</v>
      </c>
      <c r="BL54" s="8">
        <f t="shared" si="21"/>
        <v>0</v>
      </c>
      <c r="BM54" s="8">
        <f t="shared" si="22"/>
        <v>0</v>
      </c>
      <c r="BN54" s="8">
        <f t="shared" si="23"/>
        <v>0.03</v>
      </c>
      <c r="BO54" s="8">
        <f t="shared" si="24"/>
        <v>0.03</v>
      </c>
      <c r="BP54" s="182">
        <f t="shared" si="25"/>
        <v>-0.03</v>
      </c>
      <c r="BQ54" s="182">
        <f t="shared" si="26"/>
        <v>-0.03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1000</v>
      </c>
      <c r="G55" s="16">
        <f>'[3]03'!G57</f>
        <v>0</v>
      </c>
      <c r="H55" s="17">
        <f t="shared" si="27"/>
        <v>1320</v>
      </c>
      <c r="I55" s="15">
        <f>'[3]03'!J57</f>
        <v>0.25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0.25</v>
      </c>
      <c r="P55" s="18">
        <f>frq!C55</f>
        <v>1</v>
      </c>
      <c r="Q55" s="15">
        <f t="shared" si="29"/>
        <v>0.25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0.25</v>
      </c>
      <c r="X55" s="8">
        <f t="shared" si="4"/>
        <v>0.03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0.03</v>
      </c>
      <c r="AE55" s="8">
        <f t="shared" si="11"/>
        <v>0.03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0.03</v>
      </c>
      <c r="AL55" s="8">
        <f t="shared" si="31"/>
        <v>0.19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0.19</v>
      </c>
      <c r="AT55" s="8">
        <v>0</v>
      </c>
      <c r="AU55" s="8">
        <v>0</v>
      </c>
      <c r="AW55" s="220">
        <v>0.03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0.03</v>
      </c>
      <c r="BD55" s="220">
        <v>0.03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0.03</v>
      </c>
      <c r="BL55" s="8">
        <f t="shared" si="21"/>
        <v>0</v>
      </c>
      <c r="BM55" s="8">
        <f t="shared" si="22"/>
        <v>0</v>
      </c>
      <c r="BN55" s="8">
        <f t="shared" si="23"/>
        <v>0.03</v>
      </c>
      <c r="BO55" s="8">
        <f t="shared" si="24"/>
        <v>0.03</v>
      </c>
      <c r="BP55" s="182">
        <f t="shared" si="25"/>
        <v>-0.03</v>
      </c>
      <c r="BQ55" s="182">
        <f t="shared" si="26"/>
        <v>-0.03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1000</v>
      </c>
      <c r="G56" s="16">
        <f>'[3]03'!G58</f>
        <v>0</v>
      </c>
      <c r="H56" s="17">
        <f t="shared" si="27"/>
        <v>1320</v>
      </c>
      <c r="I56" s="15">
        <f>'[3]03'!J58</f>
        <v>0.25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0.25</v>
      </c>
      <c r="P56" s="18">
        <f>frq!C56</f>
        <v>1</v>
      </c>
      <c r="Q56" s="15">
        <f t="shared" si="29"/>
        <v>0.25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0.25</v>
      </c>
      <c r="X56" s="8">
        <f t="shared" si="4"/>
        <v>0.03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0.03</v>
      </c>
      <c r="AE56" s="8">
        <f t="shared" si="11"/>
        <v>0.03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0.03</v>
      </c>
      <c r="AL56" s="8">
        <f t="shared" si="31"/>
        <v>0.19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0.19</v>
      </c>
      <c r="AT56" s="8">
        <v>0</v>
      </c>
      <c r="AU56" s="8">
        <v>0</v>
      </c>
      <c r="AW56" s="220">
        <v>0.03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0.03</v>
      </c>
      <c r="BD56" s="220">
        <v>0.03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0.03</v>
      </c>
      <c r="BL56" s="8">
        <f t="shared" si="21"/>
        <v>0</v>
      </c>
      <c r="BM56" s="8">
        <f t="shared" si="22"/>
        <v>0</v>
      </c>
      <c r="BN56" s="8">
        <f t="shared" si="23"/>
        <v>0.03</v>
      </c>
      <c r="BO56" s="8">
        <f t="shared" si="24"/>
        <v>0.03</v>
      </c>
      <c r="BP56" s="182">
        <f t="shared" si="25"/>
        <v>-0.03</v>
      </c>
      <c r="BQ56" s="182">
        <f t="shared" si="26"/>
        <v>-0.03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1000</v>
      </c>
      <c r="G57" s="16">
        <f>'[3]03'!G59</f>
        <v>0</v>
      </c>
      <c r="H57" s="17">
        <f t="shared" si="27"/>
        <v>1320</v>
      </c>
      <c r="I57" s="15">
        <f>'[3]03'!J59</f>
        <v>0.25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0.25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0.25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0.25</v>
      </c>
      <c r="X57" s="8">
        <f t="shared" si="4"/>
        <v>0.03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0.03</v>
      </c>
      <c r="AE57" s="8">
        <f t="shared" si="11"/>
        <v>0.03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0.03</v>
      </c>
      <c r="AL57" s="8">
        <f t="shared" si="31"/>
        <v>0.19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0.19</v>
      </c>
      <c r="AT57" s="8">
        <v>0</v>
      </c>
      <c r="AU57" s="8">
        <v>0</v>
      </c>
      <c r="AW57" s="220">
        <v>0.03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0.03</v>
      </c>
      <c r="BD57" s="220">
        <v>0.03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0.03</v>
      </c>
      <c r="BL57" s="8">
        <f t="shared" si="21"/>
        <v>0</v>
      </c>
      <c r="BM57" s="8">
        <f t="shared" si="22"/>
        <v>0</v>
      </c>
      <c r="BN57" s="8">
        <f t="shared" si="23"/>
        <v>0.03</v>
      </c>
      <c r="BO57" s="8">
        <f t="shared" si="24"/>
        <v>0.03</v>
      </c>
      <c r="BP57" s="182">
        <f t="shared" si="25"/>
        <v>-0.03</v>
      </c>
      <c r="BQ57" s="182">
        <f t="shared" si="26"/>
        <v>-0.03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1000</v>
      </c>
      <c r="G58" s="16">
        <f>'[3]03'!G60</f>
        <v>0</v>
      </c>
      <c r="H58" s="17">
        <f t="shared" si="27"/>
        <v>1320</v>
      </c>
      <c r="I58" s="15">
        <f>'[3]03'!J60</f>
        <v>0.25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0.25</v>
      </c>
      <c r="P58" s="18">
        <f>frq!C58</f>
        <v>1</v>
      </c>
      <c r="Q58" s="15">
        <f t="shared" si="33"/>
        <v>0.25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0.25</v>
      </c>
      <c r="X58" s="8">
        <f t="shared" si="4"/>
        <v>0.03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0.03</v>
      </c>
      <c r="AE58" s="8">
        <f t="shared" si="11"/>
        <v>0.03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0.03</v>
      </c>
      <c r="AL58" s="8">
        <f t="shared" si="31"/>
        <v>0.19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0.19</v>
      </c>
      <c r="AT58" s="8">
        <v>0</v>
      </c>
      <c r="AU58" s="8">
        <v>0</v>
      </c>
      <c r="AW58" s="220">
        <v>0.03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0.03</v>
      </c>
      <c r="BD58" s="220">
        <v>0.03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0.03</v>
      </c>
      <c r="BL58" s="8">
        <f t="shared" si="21"/>
        <v>0</v>
      </c>
      <c r="BM58" s="8">
        <f t="shared" si="22"/>
        <v>0</v>
      </c>
      <c r="BN58" s="8">
        <f t="shared" si="23"/>
        <v>0.03</v>
      </c>
      <c r="BO58" s="8">
        <f t="shared" si="24"/>
        <v>0.03</v>
      </c>
      <c r="BP58" s="182">
        <f t="shared" si="25"/>
        <v>-0.03</v>
      </c>
      <c r="BQ58" s="182">
        <f t="shared" si="26"/>
        <v>-0.03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1000</v>
      </c>
      <c r="G59" s="16">
        <f>'[3]03'!G61</f>
        <v>0</v>
      </c>
      <c r="H59" s="17">
        <f t="shared" si="27"/>
        <v>1320</v>
      </c>
      <c r="I59" s="15">
        <f>'[3]03'!J61</f>
        <v>0.08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20">
        <v>0.01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0.01</v>
      </c>
      <c r="BD59" s="220">
        <v>0.01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1000</v>
      </c>
      <c r="G60" s="16">
        <f>'[3]03'!G62</f>
        <v>0</v>
      </c>
      <c r="H60" s="17">
        <f t="shared" si="27"/>
        <v>1320</v>
      </c>
      <c r="I60" s="15">
        <f>'[3]03'!J62</f>
        <v>0.08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20">
        <v>0.01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0.01</v>
      </c>
      <c r="BD60" s="220">
        <v>0.01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1000</v>
      </c>
      <c r="G61" s="16">
        <f>'[3]03'!G63</f>
        <v>0</v>
      </c>
      <c r="H61" s="17">
        <f t="shared" si="27"/>
        <v>1320</v>
      </c>
      <c r="I61" s="15">
        <f>'[3]03'!J63</f>
        <v>0.08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20">
        <v>0.01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0.01</v>
      </c>
      <c r="BD61" s="220">
        <v>0.01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1000</v>
      </c>
      <c r="G62" s="16">
        <f>'[3]03'!G64</f>
        <v>0</v>
      </c>
      <c r="H62" s="17">
        <f t="shared" si="27"/>
        <v>1320</v>
      </c>
      <c r="I62" s="15">
        <f>'[3]03'!J64</f>
        <v>0.08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20">
        <v>0.01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0.01</v>
      </c>
      <c r="BD62" s="220">
        <v>0.01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1000</v>
      </c>
      <c r="G63" s="16">
        <f>'[3]03'!G65</f>
        <v>0</v>
      </c>
      <c r="H63" s="17">
        <f t="shared" si="27"/>
        <v>1320</v>
      </c>
      <c r="I63" s="15">
        <f>'[3]03'!J65</f>
        <v>0.08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20">
        <v>0.01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0.01</v>
      </c>
      <c r="BD63" s="220">
        <v>0.01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1000</v>
      </c>
      <c r="G64" s="16">
        <f>'[3]03'!G66</f>
        <v>0</v>
      </c>
      <c r="H64" s="17">
        <f t="shared" si="27"/>
        <v>1320</v>
      </c>
      <c r="I64" s="15">
        <f>'[3]03'!J66</f>
        <v>0.08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20">
        <v>0.01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0.01</v>
      </c>
      <c r="BD64" s="220">
        <v>0.01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1000</v>
      </c>
      <c r="G65" s="16">
        <f>'[3]03'!G67</f>
        <v>0</v>
      </c>
      <c r="H65" s="17">
        <f t="shared" si="27"/>
        <v>1320</v>
      </c>
      <c r="I65" s="15">
        <f>'[3]03'!J67</f>
        <v>0.08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20">
        <v>0.01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0.01</v>
      </c>
      <c r="BD65" s="220">
        <v>0.01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1000</v>
      </c>
      <c r="G66" s="16">
        <f>'[3]03'!G68</f>
        <v>0</v>
      </c>
      <c r="H66" s="17">
        <f t="shared" si="27"/>
        <v>1320</v>
      </c>
      <c r="I66" s="15">
        <f>'[3]03'!J68</f>
        <v>0.08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20">
        <v>0.01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0.01</v>
      </c>
      <c r="BD66" s="220">
        <v>0.01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1000</v>
      </c>
      <c r="G67" s="16">
        <f>'[3]03'!G69</f>
        <v>0</v>
      </c>
      <c r="H67" s="17">
        <f t="shared" si="27"/>
        <v>1320</v>
      </c>
      <c r="I67" s="15">
        <f>'[3]03'!J69</f>
        <v>0.08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20">
        <v>0.01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0.01</v>
      </c>
      <c r="BD67" s="220">
        <v>0.01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1000</v>
      </c>
      <c r="G68" s="16">
        <f>'[3]03'!G70</f>
        <v>0</v>
      </c>
      <c r="H68" s="17">
        <f t="shared" si="27"/>
        <v>1320</v>
      </c>
      <c r="I68" s="15">
        <f>'[3]03'!J70</f>
        <v>0.08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20">
        <v>0.01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0.01</v>
      </c>
      <c r="BD68" s="220">
        <v>0.01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1000</v>
      </c>
      <c r="G69" s="16">
        <f>'[3]03'!G71</f>
        <v>0</v>
      </c>
      <c r="H69" s="17">
        <f t="shared" ref="H69:H98" si="59">SUM(B69:G69)</f>
        <v>1320</v>
      </c>
      <c r="I69" s="15">
        <f>'[3]03'!J71</f>
        <v>0.08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20">
        <v>0.01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0.01</v>
      </c>
      <c r="BD69" s="220">
        <v>0.01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1000</v>
      </c>
      <c r="G70" s="16">
        <f>'[3]03'!G72</f>
        <v>0</v>
      </c>
      <c r="H70" s="17">
        <f t="shared" si="59"/>
        <v>1320</v>
      </c>
      <c r="I70" s="15">
        <f>'[3]03'!J72</f>
        <v>0.08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20">
        <v>0.01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0.01</v>
      </c>
      <c r="BD70" s="220">
        <v>0.01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1000</v>
      </c>
      <c r="G71" s="16">
        <f>'[3]03'!G73</f>
        <v>0</v>
      </c>
      <c r="H71" s="17">
        <f t="shared" si="59"/>
        <v>1320</v>
      </c>
      <c r="I71" s="15">
        <f>'[3]03'!J73</f>
        <v>0.08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20">
        <v>0.01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0.01</v>
      </c>
      <c r="BD71" s="220">
        <v>0.01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1000</v>
      </c>
      <c r="G72" s="16">
        <f>'[3]03'!G74</f>
        <v>0</v>
      </c>
      <c r="H72" s="17">
        <f t="shared" si="59"/>
        <v>1320</v>
      </c>
      <c r="I72" s="15">
        <f>'[3]03'!J74</f>
        <v>0.08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20">
        <v>0.01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0.01</v>
      </c>
      <c r="BD72" s="220">
        <v>0.01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1000</v>
      </c>
      <c r="G73" s="16">
        <f>'[3]03'!G75</f>
        <v>0</v>
      </c>
      <c r="H73" s="17">
        <f t="shared" si="59"/>
        <v>1320</v>
      </c>
      <c r="I73" s="15">
        <f>'[3]03'!J75</f>
        <v>0.08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20">
        <v>0.01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0.01</v>
      </c>
      <c r="BD73" s="220">
        <v>0.01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1000</v>
      </c>
      <c r="G74" s="16">
        <f>'[3]03'!G76</f>
        <v>0</v>
      </c>
      <c r="H74" s="17">
        <f t="shared" si="59"/>
        <v>1320</v>
      </c>
      <c r="I74" s="15">
        <f>'[3]03'!J76</f>
        <v>0.08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20">
        <v>0.01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0.01</v>
      </c>
      <c r="BD74" s="220">
        <v>0.01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1000</v>
      </c>
      <c r="G75" s="16">
        <f>'[3]03'!G77</f>
        <v>0</v>
      </c>
      <c r="H75" s="17">
        <f t="shared" si="59"/>
        <v>1320</v>
      </c>
      <c r="I75" s="15">
        <f>'[3]03'!J77</f>
        <v>0.08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20">
        <v>0.01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0.01</v>
      </c>
      <c r="BD75" s="220">
        <v>0.01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1000</v>
      </c>
      <c r="G76" s="16">
        <f>'[3]03'!G78</f>
        <v>0</v>
      </c>
      <c r="H76" s="17">
        <f t="shared" si="59"/>
        <v>1320</v>
      </c>
      <c r="I76" s="15">
        <f>'[3]03'!J78</f>
        <v>0.08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20">
        <v>0.01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0.01</v>
      </c>
      <c r="BD76" s="220">
        <v>0.01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1000</v>
      </c>
      <c r="G77" s="16">
        <f>'[3]03'!G79</f>
        <v>0</v>
      </c>
      <c r="H77" s="17">
        <f t="shared" si="59"/>
        <v>1320</v>
      </c>
      <c r="I77" s="15">
        <f>'[3]03'!J79</f>
        <v>0.08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20">
        <v>0.01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0.01</v>
      </c>
      <c r="BD77" s="220">
        <v>0.01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1000</v>
      </c>
      <c r="G78" s="16">
        <f>'[3]03'!G80</f>
        <v>0</v>
      </c>
      <c r="H78" s="17">
        <f t="shared" si="59"/>
        <v>1320</v>
      </c>
      <c r="I78" s="15">
        <f>'[3]03'!J80</f>
        <v>0.08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20">
        <v>0.01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0.01</v>
      </c>
      <c r="BD78" s="220">
        <v>0.01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1000</v>
      </c>
      <c r="G79" s="16">
        <f>'[3]03'!G81</f>
        <v>0</v>
      </c>
      <c r="H79" s="17">
        <f t="shared" si="59"/>
        <v>1320</v>
      </c>
      <c r="I79" s="15">
        <f>'[3]03'!J81</f>
        <v>0.08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20">
        <v>0.01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0.01</v>
      </c>
      <c r="BD79" s="220">
        <v>0.01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1000</v>
      </c>
      <c r="G80" s="16">
        <f>'[3]03'!G82</f>
        <v>0</v>
      </c>
      <c r="H80" s="17">
        <f t="shared" si="59"/>
        <v>1320</v>
      </c>
      <c r="I80" s="15">
        <f>'[3]03'!J82</f>
        <v>0.08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20">
        <v>0.01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0.01</v>
      </c>
      <c r="BD80" s="220">
        <v>0.01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1000</v>
      </c>
      <c r="G81" s="16">
        <f>'[3]03'!G83</f>
        <v>0</v>
      </c>
      <c r="H81" s="17">
        <f t="shared" si="59"/>
        <v>1320</v>
      </c>
      <c r="I81" s="15">
        <f>'[3]03'!J83</f>
        <v>0.08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20">
        <v>0.01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0.01</v>
      </c>
      <c r="BD81" s="220">
        <v>0.01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1000</v>
      </c>
      <c r="G82" s="16">
        <f>'[3]03'!G84</f>
        <v>0</v>
      </c>
      <c r="H82" s="17">
        <f t="shared" si="59"/>
        <v>1320</v>
      </c>
      <c r="I82" s="15">
        <f>'[3]03'!J84</f>
        <v>0.08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20">
        <v>0.01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0.01</v>
      </c>
      <c r="BD82" s="220">
        <v>0.01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1000</v>
      </c>
      <c r="G83" s="16">
        <f>'[3]03'!G85</f>
        <v>0</v>
      </c>
      <c r="H83" s="17">
        <f t="shared" si="59"/>
        <v>1320</v>
      </c>
      <c r="I83" s="15">
        <f>'[3]03'!J85</f>
        <v>0.08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20">
        <v>0.01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0.01</v>
      </c>
      <c r="BD83" s="220">
        <v>0.01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1000</v>
      </c>
      <c r="G84" s="16">
        <f>'[3]03'!G86</f>
        <v>0</v>
      </c>
      <c r="H84" s="17">
        <f t="shared" si="59"/>
        <v>1320</v>
      </c>
      <c r="I84" s="15">
        <f>'[3]03'!J86</f>
        <v>0.08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20">
        <v>0.01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0.01</v>
      </c>
      <c r="BD84" s="220">
        <v>0.01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1000</v>
      </c>
      <c r="G85" s="16">
        <f>'[3]03'!G87</f>
        <v>0</v>
      </c>
      <c r="H85" s="17">
        <f t="shared" si="59"/>
        <v>1320</v>
      </c>
      <c r="I85" s="15">
        <f>'[3]03'!J87</f>
        <v>0.08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20">
        <v>0.01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0.01</v>
      </c>
      <c r="BD85" s="220">
        <v>0.01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1000</v>
      </c>
      <c r="G86" s="16">
        <f>'[3]03'!G88</f>
        <v>0</v>
      </c>
      <c r="H86" s="17">
        <f t="shared" si="59"/>
        <v>1320</v>
      </c>
      <c r="I86" s="15">
        <f>'[3]03'!J88</f>
        <v>0.08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20">
        <v>0.01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0.01</v>
      </c>
      <c r="BD86" s="220">
        <v>0.01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1000</v>
      </c>
      <c r="G87" s="16">
        <f>'[3]03'!G89</f>
        <v>0</v>
      </c>
      <c r="H87" s="17">
        <f t="shared" si="59"/>
        <v>1320</v>
      </c>
      <c r="I87" s="15">
        <f>'[3]03'!J89</f>
        <v>0.08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20">
        <v>0.01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0.01</v>
      </c>
      <c r="BD87" s="220">
        <v>0.01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1000</v>
      </c>
      <c r="G88" s="16">
        <f>'[3]03'!G90</f>
        <v>0</v>
      </c>
      <c r="H88" s="17">
        <f t="shared" si="59"/>
        <v>1320</v>
      </c>
      <c r="I88" s="15">
        <f>'[3]03'!J90</f>
        <v>0.08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20">
        <v>0.01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0.01</v>
      </c>
      <c r="BD88" s="220">
        <v>0.01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1000</v>
      </c>
      <c r="G89" s="16">
        <f>'[3]03'!G91</f>
        <v>0</v>
      </c>
      <c r="H89" s="17">
        <f t="shared" si="59"/>
        <v>1320</v>
      </c>
      <c r="I89" s="15">
        <f>'[3]03'!J91</f>
        <v>0.08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20">
        <v>0.01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0.01</v>
      </c>
      <c r="BD89" s="220">
        <v>0.01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1000</v>
      </c>
      <c r="G90" s="16">
        <f>'[3]03'!G92</f>
        <v>0</v>
      </c>
      <c r="H90" s="17">
        <f t="shared" si="59"/>
        <v>1320</v>
      </c>
      <c r="I90" s="15">
        <f>'[3]03'!J92</f>
        <v>0.08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20">
        <v>0.01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0.01</v>
      </c>
      <c r="BD90" s="220">
        <v>0.01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1000</v>
      </c>
      <c r="G91" s="16">
        <f>'[3]03'!G93</f>
        <v>0</v>
      </c>
      <c r="H91" s="17">
        <f t="shared" si="59"/>
        <v>1320</v>
      </c>
      <c r="I91" s="15">
        <f>'[3]03'!J93</f>
        <v>0.08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20">
        <v>0.01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0.01</v>
      </c>
      <c r="BD91" s="220">
        <v>0.01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1000</v>
      </c>
      <c r="G92" s="16">
        <f>'[3]03'!G94</f>
        <v>0</v>
      </c>
      <c r="H92" s="17">
        <f t="shared" si="59"/>
        <v>1320</v>
      </c>
      <c r="I92" s="15">
        <f>'[3]03'!J94</f>
        <v>0.08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20">
        <v>0.01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0.01</v>
      </c>
      <c r="BD92" s="220">
        <v>0.01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1000</v>
      </c>
      <c r="G93" s="16">
        <f>'[3]03'!G95</f>
        <v>0</v>
      </c>
      <c r="H93" s="17">
        <f t="shared" si="59"/>
        <v>1320</v>
      </c>
      <c r="I93" s="15">
        <f>'[3]03'!J95</f>
        <v>0.08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20">
        <v>0.01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0.01</v>
      </c>
      <c r="BD93" s="220">
        <v>0.01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1000</v>
      </c>
      <c r="G94" s="16">
        <f>'[3]03'!G96</f>
        <v>0</v>
      </c>
      <c r="H94" s="17">
        <f t="shared" si="59"/>
        <v>1320</v>
      </c>
      <c r="I94" s="15">
        <f>'[3]03'!J96</f>
        <v>0.08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20">
        <v>0.01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0.01</v>
      </c>
      <c r="BD94" s="220">
        <v>0.01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1000</v>
      </c>
      <c r="G95" s="16">
        <f>'[3]03'!G97</f>
        <v>0</v>
      </c>
      <c r="H95" s="17">
        <f t="shared" si="59"/>
        <v>1320</v>
      </c>
      <c r="I95" s="15">
        <f>'[3]03'!J97</f>
        <v>0.08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20">
        <v>0.01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0.01</v>
      </c>
      <c r="BD95" s="220">
        <v>0.01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1000</v>
      </c>
      <c r="G96" s="16">
        <f>'[3]03'!G98</f>
        <v>0</v>
      </c>
      <c r="H96" s="17">
        <f t="shared" si="59"/>
        <v>1320</v>
      </c>
      <c r="I96" s="15">
        <f>'[3]03'!J98</f>
        <v>0.08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20">
        <v>0.01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0.01</v>
      </c>
      <c r="BD96" s="220">
        <v>0.01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1000</v>
      </c>
      <c r="G97" s="16">
        <f>'[3]03'!G99</f>
        <v>0</v>
      </c>
      <c r="H97" s="17">
        <f t="shared" si="59"/>
        <v>1320</v>
      </c>
      <c r="I97" s="15">
        <f>'[3]03'!J99</f>
        <v>0.08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20">
        <v>0.01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0.01</v>
      </c>
      <c r="BD97" s="220">
        <v>0.01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1000</v>
      </c>
      <c r="G98" s="16">
        <f>'[3]03'!G100</f>
        <v>0</v>
      </c>
      <c r="H98" s="17">
        <f t="shared" si="59"/>
        <v>1320</v>
      </c>
      <c r="I98" s="15">
        <f>'[3]03'!J100</f>
        <v>0.08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20">
        <v>0.01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0.01</v>
      </c>
      <c r="BD98" s="220">
        <v>0.01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4.9599999999999853E-3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4.9599999999999853E-3</v>
      </c>
      <c r="P99" s="15">
        <f t="shared" si="62"/>
        <v>2.4E-2</v>
      </c>
      <c r="Q99" s="15">
        <f t="shared" si="62"/>
        <v>4.9599999999999853E-3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4.9599999999999853E-3</v>
      </c>
      <c r="X99" s="15">
        <f t="shared" si="62"/>
        <v>5.1999999999999995E-4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5.1999999999999995E-4</v>
      </c>
      <c r="AE99" s="15">
        <f t="shared" si="62"/>
        <v>5.1999999999999995E-4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5.1999999999999995E-4</v>
      </c>
      <c r="AL99" s="15">
        <f t="shared" si="62"/>
        <v>3.9200000000000033E-3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3.9200000000000033E-3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5.1999999999999995E-4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5.1999999999999995E-4</v>
      </c>
      <c r="BD99" s="15">
        <f t="shared" si="62"/>
        <v>5.1999999999999995E-4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5.1999999999999995E-4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5.1999999999999995E-4</v>
      </c>
      <c r="BO99" s="15">
        <f t="shared" si="63"/>
        <v>5.1999999999999995E-4</v>
      </c>
      <c r="BP99" s="15">
        <f t="shared" si="63"/>
        <v>-5.1999999999999995E-4</v>
      </c>
      <c r="BQ99" s="15">
        <f t="shared" si="63"/>
        <v>-5.1999999999999995E-4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170</v>
      </c>
      <c r="C3">
        <f>PPCL!C3</f>
        <v>0</v>
      </c>
      <c r="D3">
        <f>PPCL!M3</f>
        <v>0</v>
      </c>
      <c r="E3">
        <f>PPCL!N3</f>
        <v>0</v>
      </c>
      <c r="F3">
        <f>B3+C3</f>
        <v>170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170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170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170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170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170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170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170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170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170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170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170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170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170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170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170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170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170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170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170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170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170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170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170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170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170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170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170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170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170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170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170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170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170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170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170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170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170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170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170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170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170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170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170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170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170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170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170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170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170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170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170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170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170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170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170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170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170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170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170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170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170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170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170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170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170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170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170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170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170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170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170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170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170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170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170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170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170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170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170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170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170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170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170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170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170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170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170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170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170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170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170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34.46</v>
      </c>
      <c r="E3">
        <f>GT!N3</f>
        <v>0</v>
      </c>
      <c r="F3">
        <f>B3+C3</f>
        <v>84</v>
      </c>
      <c r="G3">
        <f>D3+E3-X3</f>
        <v>34.46</v>
      </c>
      <c r="H3" s="154"/>
      <c r="I3">
        <f>BRPL_EOD!AC3+BRPL_EOD!AD3</f>
        <v>15</v>
      </c>
      <c r="J3">
        <f>BYPL_EOD!AC3+BYPL_EOD!AD3</f>
        <v>7</v>
      </c>
      <c r="K3">
        <f>MES_EOD!AC3+MES_EOD!AD3</f>
        <v>0</v>
      </c>
      <c r="L3">
        <f>NDMC_EOD!AC3+NDMC_EOD!AD3</f>
        <v>1.88</v>
      </c>
      <c r="M3">
        <f>TPDDL_EOD!AC3+TPDDL_EOD!AD3</f>
        <v>10.98</v>
      </c>
      <c r="N3">
        <f t="shared" ref="N3:N66" si="0">SUM(I3:M3)</f>
        <v>34.86</v>
      </c>
      <c r="O3" s="154">
        <f t="shared" ref="O3:O66" si="1">G3-N3</f>
        <v>-0.39999999999999858</v>
      </c>
      <c r="P3">
        <v>14.827882960413081</v>
      </c>
      <c r="Q3">
        <v>6.9196787148594376</v>
      </c>
      <c r="R3">
        <v>0</v>
      </c>
      <c r="S3">
        <v>1.8584279977051061</v>
      </c>
      <c r="T3">
        <v>10.854010327022376</v>
      </c>
      <c r="U3" s="156">
        <f t="shared" ref="U3:U66" si="2">SUM(P3:T3)</f>
        <v>34.46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34.46</v>
      </c>
      <c r="E4">
        <f>GT!N4</f>
        <v>0</v>
      </c>
      <c r="F4">
        <f t="shared" ref="F4:F67" si="4">B4+C4</f>
        <v>84</v>
      </c>
      <c r="G4">
        <f t="shared" ref="G4:G67" si="5">D4+E4-X4</f>
        <v>34.46</v>
      </c>
      <c r="H4" s="154"/>
      <c r="I4">
        <f>BRPL_EOD!AC4+BRPL_EOD!AD4</f>
        <v>15</v>
      </c>
      <c r="J4">
        <f>BYPL_EOD!AC4+BYPL_EOD!AD4</f>
        <v>7</v>
      </c>
      <c r="K4">
        <f>MES_EOD!AC4+MES_EOD!AD4</f>
        <v>0</v>
      </c>
      <c r="L4">
        <f>NDMC_EOD!AC4+NDMC_EOD!AD4</f>
        <v>1.88</v>
      </c>
      <c r="M4">
        <f>TPDDL_EOD!AC4+TPDDL_EOD!AD4</f>
        <v>10.98</v>
      </c>
      <c r="N4">
        <f t="shared" si="0"/>
        <v>34.86</v>
      </c>
      <c r="O4" s="154">
        <f t="shared" si="1"/>
        <v>-0.39999999999999858</v>
      </c>
      <c r="P4">
        <v>14.827882960413081</v>
      </c>
      <c r="Q4">
        <v>6.9196787148594376</v>
      </c>
      <c r="R4">
        <v>0</v>
      </c>
      <c r="S4">
        <v>1.8584279977051061</v>
      </c>
      <c r="T4">
        <v>10.854010327022376</v>
      </c>
      <c r="U4" s="156">
        <f t="shared" si="2"/>
        <v>34.46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34.880000000000003</v>
      </c>
      <c r="E5">
        <f>GT!N5</f>
        <v>0</v>
      </c>
      <c r="F5">
        <f t="shared" si="4"/>
        <v>84</v>
      </c>
      <c r="G5">
        <f t="shared" si="5"/>
        <v>34.880000000000003</v>
      </c>
      <c r="H5" s="154"/>
      <c r="I5">
        <f>BRPL_EOD!AC5+BRPL_EOD!AD5</f>
        <v>15</v>
      </c>
      <c r="J5">
        <f>BYPL_EOD!AC5+BYPL_EOD!AD5</f>
        <v>7</v>
      </c>
      <c r="K5">
        <f>MES_EOD!AC5+MES_EOD!AD5</f>
        <v>0</v>
      </c>
      <c r="L5">
        <f>NDMC_EOD!AC5+NDMC_EOD!AD5</f>
        <v>1.88</v>
      </c>
      <c r="M5">
        <f>TPDDL_EOD!AC5+TPDDL_EOD!AD5</f>
        <v>10.98</v>
      </c>
      <c r="N5">
        <f t="shared" si="0"/>
        <v>34.86</v>
      </c>
      <c r="O5" s="154">
        <f t="shared" si="1"/>
        <v>2.0000000000003126E-2</v>
      </c>
      <c r="P5">
        <v>15.008605851979347</v>
      </c>
      <c r="Q5">
        <v>7.0040160642570291</v>
      </c>
      <c r="R5">
        <v>0</v>
      </c>
      <c r="S5">
        <v>1.8810786001147448</v>
      </c>
      <c r="T5">
        <v>10.986299483648883</v>
      </c>
      <c r="U5" s="156">
        <f t="shared" si="2"/>
        <v>34.880000000000003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34.880000000000003</v>
      </c>
      <c r="E6">
        <f>GT!N6</f>
        <v>0</v>
      </c>
      <c r="F6">
        <f t="shared" si="4"/>
        <v>84</v>
      </c>
      <c r="G6">
        <f t="shared" si="5"/>
        <v>34.880000000000003</v>
      </c>
      <c r="H6" s="154"/>
      <c r="I6">
        <f>BRPL_EOD!AC6+BRPL_EOD!AD6</f>
        <v>15</v>
      </c>
      <c r="J6">
        <f>BYPL_EOD!AC6+BYPL_EOD!AD6</f>
        <v>7</v>
      </c>
      <c r="K6">
        <f>MES_EOD!AC6+MES_EOD!AD6</f>
        <v>0</v>
      </c>
      <c r="L6">
        <f>NDMC_EOD!AC6+NDMC_EOD!AD6</f>
        <v>1.88</v>
      </c>
      <c r="M6">
        <f>TPDDL_EOD!AC6+TPDDL_EOD!AD6</f>
        <v>10.98</v>
      </c>
      <c r="N6">
        <f t="shared" si="0"/>
        <v>34.86</v>
      </c>
      <c r="O6" s="154">
        <f t="shared" si="1"/>
        <v>2.0000000000003126E-2</v>
      </c>
      <c r="P6">
        <v>15.008605851979347</v>
      </c>
      <c r="Q6">
        <v>7.0040160642570291</v>
      </c>
      <c r="R6">
        <v>0</v>
      </c>
      <c r="S6">
        <v>1.8810786001147448</v>
      </c>
      <c r="T6">
        <v>10.986299483648883</v>
      </c>
      <c r="U6" s="156">
        <f t="shared" si="2"/>
        <v>34.880000000000003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34.880000000000003</v>
      </c>
      <c r="E7">
        <f>GT!N7</f>
        <v>0</v>
      </c>
      <c r="F7">
        <f t="shared" si="4"/>
        <v>84</v>
      </c>
      <c r="G7">
        <f t="shared" si="5"/>
        <v>34.880000000000003</v>
      </c>
      <c r="H7" s="154"/>
      <c r="I7">
        <f>BRPL_EOD!AC7+BRPL_EOD!AD7</f>
        <v>15</v>
      </c>
      <c r="J7">
        <f>BYPL_EOD!AC7+BYPL_EOD!AD7</f>
        <v>7</v>
      </c>
      <c r="K7">
        <f>MES_EOD!AC7+MES_EOD!AD7</f>
        <v>0</v>
      </c>
      <c r="L7">
        <f>NDMC_EOD!AC7+NDMC_EOD!AD7</f>
        <v>1.88</v>
      </c>
      <c r="M7">
        <f>TPDDL_EOD!AC7+TPDDL_EOD!AD7</f>
        <v>10.98</v>
      </c>
      <c r="N7">
        <f t="shared" si="0"/>
        <v>34.86</v>
      </c>
      <c r="O7" s="154">
        <f t="shared" si="1"/>
        <v>2.0000000000003126E-2</v>
      </c>
      <c r="P7">
        <v>15.008605851979347</v>
      </c>
      <c r="Q7">
        <v>7.0040160642570291</v>
      </c>
      <c r="R7">
        <v>0</v>
      </c>
      <c r="S7">
        <v>1.8810786001147448</v>
      </c>
      <c r="T7">
        <v>10.986299483648883</v>
      </c>
      <c r="U7" s="156">
        <f t="shared" si="2"/>
        <v>34.880000000000003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34.880000000000003</v>
      </c>
      <c r="E8">
        <f>GT!N8</f>
        <v>0</v>
      </c>
      <c r="F8">
        <f t="shared" si="4"/>
        <v>84</v>
      </c>
      <c r="G8">
        <f t="shared" si="5"/>
        <v>34.880000000000003</v>
      </c>
      <c r="H8" s="154"/>
      <c r="I8">
        <f>BRPL_EOD!AC8+BRPL_EOD!AD8</f>
        <v>15</v>
      </c>
      <c r="J8">
        <f>BYPL_EOD!AC8+BYPL_EOD!AD8</f>
        <v>7</v>
      </c>
      <c r="K8">
        <f>MES_EOD!AC8+MES_EOD!AD8</f>
        <v>0</v>
      </c>
      <c r="L8">
        <f>NDMC_EOD!AC8+NDMC_EOD!AD8</f>
        <v>1.88</v>
      </c>
      <c r="M8">
        <f>TPDDL_EOD!AC8+TPDDL_EOD!AD8</f>
        <v>10.98</v>
      </c>
      <c r="N8">
        <f t="shared" si="0"/>
        <v>34.86</v>
      </c>
      <c r="O8" s="154">
        <f t="shared" si="1"/>
        <v>2.0000000000003126E-2</v>
      </c>
      <c r="P8">
        <v>15.008605851979347</v>
      </c>
      <c r="Q8">
        <v>7.0040160642570291</v>
      </c>
      <c r="R8">
        <v>0</v>
      </c>
      <c r="S8">
        <v>1.8810786001147448</v>
      </c>
      <c r="T8">
        <v>10.986299483648883</v>
      </c>
      <c r="U8" s="156">
        <f t="shared" si="2"/>
        <v>34.880000000000003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34.880000000000003</v>
      </c>
      <c r="E9">
        <f>GT!N9</f>
        <v>0</v>
      </c>
      <c r="F9">
        <f t="shared" si="4"/>
        <v>84</v>
      </c>
      <c r="G9">
        <f t="shared" si="5"/>
        <v>34.880000000000003</v>
      </c>
      <c r="H9" s="154"/>
      <c r="I9">
        <f>BRPL_EOD!AC9+BRPL_EOD!AD9</f>
        <v>15</v>
      </c>
      <c r="J9">
        <f>BYPL_EOD!AC9+BYPL_EOD!AD9</f>
        <v>7</v>
      </c>
      <c r="K9">
        <f>MES_EOD!AC9+MES_EOD!AD9</f>
        <v>0</v>
      </c>
      <c r="L9">
        <f>NDMC_EOD!AC9+NDMC_EOD!AD9</f>
        <v>1.88</v>
      </c>
      <c r="M9">
        <f>TPDDL_EOD!AC9+TPDDL_EOD!AD9</f>
        <v>10.98</v>
      </c>
      <c r="N9">
        <f t="shared" si="0"/>
        <v>34.86</v>
      </c>
      <c r="O9" s="154">
        <f t="shared" si="1"/>
        <v>2.0000000000003126E-2</v>
      </c>
      <c r="P9">
        <v>15.008605851979347</v>
      </c>
      <c r="Q9">
        <v>7.0040160642570291</v>
      </c>
      <c r="R9">
        <v>0</v>
      </c>
      <c r="S9">
        <v>1.8810786001147448</v>
      </c>
      <c r="T9">
        <v>10.986299483648883</v>
      </c>
      <c r="U9" s="156">
        <f t="shared" si="2"/>
        <v>34.880000000000003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34.880000000000003</v>
      </c>
      <c r="E10">
        <f>GT!N10</f>
        <v>0</v>
      </c>
      <c r="F10">
        <f t="shared" si="4"/>
        <v>84</v>
      </c>
      <c r="G10">
        <f t="shared" si="5"/>
        <v>34.880000000000003</v>
      </c>
      <c r="H10" s="154"/>
      <c r="I10">
        <f>BRPL_EOD!AC10+BRPL_EOD!AD10</f>
        <v>15</v>
      </c>
      <c r="J10">
        <f>BYPL_EOD!AC10+BYPL_EOD!AD10</f>
        <v>7</v>
      </c>
      <c r="K10">
        <f>MES_EOD!AC10+MES_EOD!AD10</f>
        <v>0</v>
      </c>
      <c r="L10">
        <f>NDMC_EOD!AC10+NDMC_EOD!AD10</f>
        <v>1.88</v>
      </c>
      <c r="M10">
        <f>TPDDL_EOD!AC10+TPDDL_EOD!AD10</f>
        <v>10.98</v>
      </c>
      <c r="N10">
        <f t="shared" si="0"/>
        <v>34.86</v>
      </c>
      <c r="O10" s="154">
        <f t="shared" si="1"/>
        <v>2.0000000000003126E-2</v>
      </c>
      <c r="P10">
        <v>15.008605851979347</v>
      </c>
      <c r="Q10">
        <v>7.0040160642570291</v>
      </c>
      <c r="R10">
        <v>0</v>
      </c>
      <c r="S10">
        <v>1.8810786001147448</v>
      </c>
      <c r="T10">
        <v>10.986299483648883</v>
      </c>
      <c r="U10" s="156">
        <f t="shared" si="2"/>
        <v>34.880000000000003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34.880000000000003</v>
      </c>
      <c r="E11">
        <f>GT!N11</f>
        <v>0</v>
      </c>
      <c r="F11">
        <f t="shared" si="4"/>
        <v>84</v>
      </c>
      <c r="G11">
        <f t="shared" si="5"/>
        <v>34.880000000000003</v>
      </c>
      <c r="H11" s="154"/>
      <c r="I11">
        <f>BRPL_EOD!AC11+BRPL_EOD!AD11</f>
        <v>15</v>
      </c>
      <c r="J11">
        <f>BYPL_EOD!AC11+BYPL_EOD!AD11</f>
        <v>7</v>
      </c>
      <c r="K11">
        <f>MES_EOD!AC11+MES_EOD!AD11</f>
        <v>0</v>
      </c>
      <c r="L11">
        <f>NDMC_EOD!AC11+NDMC_EOD!AD11</f>
        <v>1.88</v>
      </c>
      <c r="M11">
        <f>TPDDL_EOD!AC11+TPDDL_EOD!AD11</f>
        <v>10.98</v>
      </c>
      <c r="N11">
        <f t="shared" si="0"/>
        <v>34.86</v>
      </c>
      <c r="O11" s="154">
        <f t="shared" si="1"/>
        <v>2.0000000000003126E-2</v>
      </c>
      <c r="P11">
        <v>15.008605851979347</v>
      </c>
      <c r="Q11">
        <v>7.0040160642570291</v>
      </c>
      <c r="R11">
        <v>0</v>
      </c>
      <c r="S11">
        <v>1.8810786001147448</v>
      </c>
      <c r="T11">
        <v>10.986299483648883</v>
      </c>
      <c r="U11" s="156">
        <f t="shared" si="2"/>
        <v>34.880000000000003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34.880000000000003</v>
      </c>
      <c r="E12">
        <f>GT!N12</f>
        <v>0</v>
      </c>
      <c r="F12">
        <f t="shared" si="4"/>
        <v>84</v>
      </c>
      <c r="G12">
        <f t="shared" si="5"/>
        <v>34.880000000000003</v>
      </c>
      <c r="H12" s="154"/>
      <c r="I12">
        <f>BRPL_EOD!AC12+BRPL_EOD!AD12</f>
        <v>15</v>
      </c>
      <c r="J12">
        <f>BYPL_EOD!AC12+BYPL_EOD!AD12</f>
        <v>7</v>
      </c>
      <c r="K12">
        <f>MES_EOD!AC12+MES_EOD!AD12</f>
        <v>0</v>
      </c>
      <c r="L12">
        <f>NDMC_EOD!AC12+NDMC_EOD!AD12</f>
        <v>1.88</v>
      </c>
      <c r="M12">
        <f>TPDDL_EOD!AC12+TPDDL_EOD!AD12</f>
        <v>10.98</v>
      </c>
      <c r="N12">
        <f t="shared" si="0"/>
        <v>34.86</v>
      </c>
      <c r="O12" s="154">
        <f t="shared" si="1"/>
        <v>2.0000000000003126E-2</v>
      </c>
      <c r="P12">
        <v>15.008605851979347</v>
      </c>
      <c r="Q12">
        <v>7.0040160642570291</v>
      </c>
      <c r="R12">
        <v>0</v>
      </c>
      <c r="S12">
        <v>1.8810786001147448</v>
      </c>
      <c r="T12">
        <v>10.986299483648883</v>
      </c>
      <c r="U12" s="156">
        <f t="shared" si="2"/>
        <v>34.880000000000003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34.880000000000003</v>
      </c>
      <c r="E13">
        <f>GT!N13</f>
        <v>0</v>
      </c>
      <c r="F13">
        <f t="shared" si="4"/>
        <v>84</v>
      </c>
      <c r="G13">
        <f t="shared" si="5"/>
        <v>34.880000000000003</v>
      </c>
      <c r="H13" s="154"/>
      <c r="I13">
        <f>BRPL_EOD!AC13+BRPL_EOD!AD13</f>
        <v>15</v>
      </c>
      <c r="J13">
        <f>BYPL_EOD!AC13+BYPL_EOD!AD13</f>
        <v>7</v>
      </c>
      <c r="K13">
        <f>MES_EOD!AC13+MES_EOD!AD13</f>
        <v>0</v>
      </c>
      <c r="L13">
        <f>NDMC_EOD!AC13+NDMC_EOD!AD13</f>
        <v>1.88</v>
      </c>
      <c r="M13">
        <f>TPDDL_EOD!AC13+TPDDL_EOD!AD13</f>
        <v>10.98</v>
      </c>
      <c r="N13">
        <f t="shared" si="0"/>
        <v>34.86</v>
      </c>
      <c r="O13" s="154">
        <f t="shared" si="1"/>
        <v>2.0000000000003126E-2</v>
      </c>
      <c r="P13">
        <v>15.008605851979347</v>
      </c>
      <c r="Q13">
        <v>7.0040160642570291</v>
      </c>
      <c r="R13">
        <v>0</v>
      </c>
      <c r="S13">
        <v>1.8810786001147448</v>
      </c>
      <c r="T13">
        <v>10.986299483648883</v>
      </c>
      <c r="U13" s="156">
        <f t="shared" si="2"/>
        <v>34.880000000000003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34.880000000000003</v>
      </c>
      <c r="E14">
        <f>GT!N14</f>
        <v>0</v>
      </c>
      <c r="F14">
        <f t="shared" si="4"/>
        <v>84</v>
      </c>
      <c r="G14">
        <f t="shared" si="5"/>
        <v>34.880000000000003</v>
      </c>
      <c r="H14" s="154"/>
      <c r="I14">
        <f>BRPL_EOD!AC14+BRPL_EOD!AD14</f>
        <v>15</v>
      </c>
      <c r="J14">
        <f>BYPL_EOD!AC14+BYPL_EOD!AD14</f>
        <v>7</v>
      </c>
      <c r="K14">
        <f>MES_EOD!AC14+MES_EOD!AD14</f>
        <v>0</v>
      </c>
      <c r="L14">
        <f>NDMC_EOD!AC14+NDMC_EOD!AD14</f>
        <v>1.88</v>
      </c>
      <c r="M14">
        <f>TPDDL_EOD!AC14+TPDDL_EOD!AD14</f>
        <v>10.98</v>
      </c>
      <c r="N14">
        <f t="shared" si="0"/>
        <v>34.86</v>
      </c>
      <c r="O14" s="154">
        <f t="shared" si="1"/>
        <v>2.0000000000003126E-2</v>
      </c>
      <c r="P14">
        <v>15.008605851979347</v>
      </c>
      <c r="Q14">
        <v>7.0040160642570291</v>
      </c>
      <c r="R14">
        <v>0</v>
      </c>
      <c r="S14">
        <v>1.8810786001147448</v>
      </c>
      <c r="T14">
        <v>10.986299483648883</v>
      </c>
      <c r="U14" s="156">
        <f t="shared" si="2"/>
        <v>34.880000000000003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34.880000000000003</v>
      </c>
      <c r="E15">
        <f>GT!N15</f>
        <v>0</v>
      </c>
      <c r="F15">
        <f t="shared" si="4"/>
        <v>84</v>
      </c>
      <c r="G15">
        <f t="shared" si="5"/>
        <v>34.880000000000003</v>
      </c>
      <c r="H15" s="154"/>
      <c r="I15">
        <f>BRPL_EOD!AC15+BRPL_EOD!AD15</f>
        <v>15</v>
      </c>
      <c r="J15">
        <f>BYPL_EOD!AC15+BYPL_EOD!AD15</f>
        <v>7</v>
      </c>
      <c r="K15">
        <f>MES_EOD!AC15+MES_EOD!AD15</f>
        <v>0</v>
      </c>
      <c r="L15">
        <f>NDMC_EOD!AC15+NDMC_EOD!AD15</f>
        <v>1.88</v>
      </c>
      <c r="M15">
        <f>TPDDL_EOD!AC15+TPDDL_EOD!AD15</f>
        <v>10.98</v>
      </c>
      <c r="N15">
        <f t="shared" si="0"/>
        <v>34.86</v>
      </c>
      <c r="O15" s="154">
        <f t="shared" si="1"/>
        <v>2.0000000000003126E-2</v>
      </c>
      <c r="P15">
        <v>15.008605851979347</v>
      </c>
      <c r="Q15">
        <v>7.0040160642570291</v>
      </c>
      <c r="R15">
        <v>0</v>
      </c>
      <c r="S15">
        <v>1.8810786001147448</v>
      </c>
      <c r="T15">
        <v>10.986299483648883</v>
      </c>
      <c r="U15" s="156">
        <f t="shared" si="2"/>
        <v>34.880000000000003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34.880000000000003</v>
      </c>
      <c r="E16">
        <f>GT!N16</f>
        <v>0</v>
      </c>
      <c r="F16">
        <f t="shared" si="4"/>
        <v>84</v>
      </c>
      <c r="G16">
        <f t="shared" si="5"/>
        <v>34.880000000000003</v>
      </c>
      <c r="H16" s="154"/>
      <c r="I16">
        <f>BRPL_EOD!AC16+BRPL_EOD!AD16</f>
        <v>15</v>
      </c>
      <c r="J16">
        <f>BYPL_EOD!AC16+BYPL_EOD!AD16</f>
        <v>7</v>
      </c>
      <c r="K16">
        <f>MES_EOD!AC16+MES_EOD!AD16</f>
        <v>0</v>
      </c>
      <c r="L16">
        <f>NDMC_EOD!AC16+NDMC_EOD!AD16</f>
        <v>1.88</v>
      </c>
      <c r="M16">
        <f>TPDDL_EOD!AC16+TPDDL_EOD!AD16</f>
        <v>10.98</v>
      </c>
      <c r="N16">
        <f t="shared" si="0"/>
        <v>34.86</v>
      </c>
      <c r="O16" s="154">
        <f t="shared" si="1"/>
        <v>2.0000000000003126E-2</v>
      </c>
      <c r="P16">
        <v>15.008605851979347</v>
      </c>
      <c r="Q16">
        <v>7.0040160642570291</v>
      </c>
      <c r="R16">
        <v>0</v>
      </c>
      <c r="S16">
        <v>1.8810786001147448</v>
      </c>
      <c r="T16">
        <v>10.986299483648883</v>
      </c>
      <c r="U16" s="156">
        <f t="shared" si="2"/>
        <v>34.880000000000003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34.880000000000003</v>
      </c>
      <c r="E17">
        <f>GT!N17</f>
        <v>0</v>
      </c>
      <c r="F17">
        <f t="shared" si="4"/>
        <v>84</v>
      </c>
      <c r="G17">
        <f t="shared" si="5"/>
        <v>34.880000000000003</v>
      </c>
      <c r="H17" s="154"/>
      <c r="I17">
        <f>BRPL_EOD!AC17+BRPL_EOD!AD17</f>
        <v>15</v>
      </c>
      <c r="J17">
        <f>BYPL_EOD!AC17+BYPL_EOD!AD17</f>
        <v>7</v>
      </c>
      <c r="K17">
        <f>MES_EOD!AC17+MES_EOD!AD17</f>
        <v>0</v>
      </c>
      <c r="L17">
        <f>NDMC_EOD!AC17+NDMC_EOD!AD17</f>
        <v>1.88</v>
      </c>
      <c r="M17">
        <f>TPDDL_EOD!AC17+TPDDL_EOD!AD17</f>
        <v>10.98</v>
      </c>
      <c r="N17">
        <f t="shared" si="0"/>
        <v>34.86</v>
      </c>
      <c r="O17" s="154">
        <f t="shared" si="1"/>
        <v>2.0000000000003126E-2</v>
      </c>
      <c r="P17">
        <v>15.008605851979347</v>
      </c>
      <c r="Q17">
        <v>7.0040160642570291</v>
      </c>
      <c r="R17">
        <v>0</v>
      </c>
      <c r="S17">
        <v>1.8810786001147448</v>
      </c>
      <c r="T17">
        <v>10.986299483648883</v>
      </c>
      <c r="U17" s="156">
        <f t="shared" si="2"/>
        <v>34.880000000000003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34.880000000000003</v>
      </c>
      <c r="E18">
        <f>GT!N18</f>
        <v>0</v>
      </c>
      <c r="F18">
        <f t="shared" si="4"/>
        <v>84</v>
      </c>
      <c r="G18">
        <f t="shared" si="5"/>
        <v>34.880000000000003</v>
      </c>
      <c r="H18" s="154"/>
      <c r="I18">
        <f>BRPL_EOD!AC18+BRPL_EOD!AD18</f>
        <v>15</v>
      </c>
      <c r="J18">
        <f>BYPL_EOD!AC18+BYPL_EOD!AD18</f>
        <v>7</v>
      </c>
      <c r="K18">
        <f>MES_EOD!AC18+MES_EOD!AD18</f>
        <v>0</v>
      </c>
      <c r="L18">
        <f>NDMC_EOD!AC18+NDMC_EOD!AD18</f>
        <v>1.88</v>
      </c>
      <c r="M18">
        <f>TPDDL_EOD!AC18+TPDDL_EOD!AD18</f>
        <v>10.98</v>
      </c>
      <c r="N18">
        <f t="shared" si="0"/>
        <v>34.86</v>
      </c>
      <c r="O18" s="154">
        <f t="shared" si="1"/>
        <v>2.0000000000003126E-2</v>
      </c>
      <c r="P18">
        <v>15.008605851979347</v>
      </c>
      <c r="Q18">
        <v>7.0040160642570291</v>
      </c>
      <c r="R18">
        <v>0</v>
      </c>
      <c r="S18">
        <v>1.8810786001147448</v>
      </c>
      <c r="T18">
        <v>10.986299483648883</v>
      </c>
      <c r="U18" s="156">
        <f t="shared" si="2"/>
        <v>34.880000000000003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34.880000000000003</v>
      </c>
      <c r="E19">
        <f>GT!N19</f>
        <v>0</v>
      </c>
      <c r="F19">
        <f t="shared" si="4"/>
        <v>84</v>
      </c>
      <c r="G19">
        <f t="shared" si="5"/>
        <v>34.880000000000003</v>
      </c>
      <c r="H19" s="154"/>
      <c r="I19">
        <f>BRPL_EOD!AC19+BRPL_EOD!AD19</f>
        <v>15</v>
      </c>
      <c r="J19">
        <f>BYPL_EOD!AC19+BYPL_EOD!AD19</f>
        <v>7</v>
      </c>
      <c r="K19">
        <f>MES_EOD!AC19+MES_EOD!AD19</f>
        <v>0</v>
      </c>
      <c r="L19">
        <f>NDMC_EOD!AC19+NDMC_EOD!AD19</f>
        <v>1.88</v>
      </c>
      <c r="M19">
        <f>TPDDL_EOD!AC19+TPDDL_EOD!AD19</f>
        <v>10.98</v>
      </c>
      <c r="N19">
        <f t="shared" si="0"/>
        <v>34.86</v>
      </c>
      <c r="O19" s="154">
        <f t="shared" si="1"/>
        <v>2.0000000000003126E-2</v>
      </c>
      <c r="P19">
        <v>15.008605851979347</v>
      </c>
      <c r="Q19">
        <v>7.0040160642570291</v>
      </c>
      <c r="R19">
        <v>0</v>
      </c>
      <c r="S19">
        <v>1.8810786001147448</v>
      </c>
      <c r="T19">
        <v>10.986299483648883</v>
      </c>
      <c r="U19" s="156">
        <f t="shared" si="2"/>
        <v>34.880000000000003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34.880000000000003</v>
      </c>
      <c r="E20">
        <f>GT!N20</f>
        <v>0</v>
      </c>
      <c r="F20">
        <f t="shared" si="4"/>
        <v>84</v>
      </c>
      <c r="G20">
        <f t="shared" si="5"/>
        <v>34.880000000000003</v>
      </c>
      <c r="H20" s="154"/>
      <c r="I20">
        <f>BRPL_EOD!AC20+BRPL_EOD!AD20</f>
        <v>15</v>
      </c>
      <c r="J20">
        <f>BYPL_EOD!AC20+BYPL_EOD!AD20</f>
        <v>7</v>
      </c>
      <c r="K20">
        <f>MES_EOD!AC20+MES_EOD!AD20</f>
        <v>0</v>
      </c>
      <c r="L20">
        <f>NDMC_EOD!AC20+NDMC_EOD!AD20</f>
        <v>1.88</v>
      </c>
      <c r="M20">
        <f>TPDDL_EOD!AC20+TPDDL_EOD!AD20</f>
        <v>10.98</v>
      </c>
      <c r="N20">
        <f t="shared" si="0"/>
        <v>34.86</v>
      </c>
      <c r="O20" s="154">
        <f t="shared" si="1"/>
        <v>2.0000000000003126E-2</v>
      </c>
      <c r="P20">
        <v>15.008605851979347</v>
      </c>
      <c r="Q20">
        <v>7.0040160642570291</v>
      </c>
      <c r="R20">
        <v>0</v>
      </c>
      <c r="S20">
        <v>1.8810786001147448</v>
      </c>
      <c r="T20">
        <v>10.986299483648883</v>
      </c>
      <c r="U20" s="156">
        <f t="shared" si="2"/>
        <v>34.880000000000003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34.880000000000003</v>
      </c>
      <c r="E21">
        <f>GT!N21</f>
        <v>0</v>
      </c>
      <c r="F21">
        <f t="shared" si="4"/>
        <v>84</v>
      </c>
      <c r="G21">
        <f t="shared" si="5"/>
        <v>34.880000000000003</v>
      </c>
      <c r="H21" s="154"/>
      <c r="I21">
        <f>BRPL_EOD!AC21+BRPL_EOD!AD21</f>
        <v>15</v>
      </c>
      <c r="J21">
        <f>BYPL_EOD!AC21+BYPL_EOD!AD21</f>
        <v>7</v>
      </c>
      <c r="K21">
        <f>MES_EOD!AC21+MES_EOD!AD21</f>
        <v>0</v>
      </c>
      <c r="L21">
        <f>NDMC_EOD!AC21+NDMC_EOD!AD21</f>
        <v>1.88</v>
      </c>
      <c r="M21">
        <f>TPDDL_EOD!AC21+TPDDL_EOD!AD21</f>
        <v>10.98</v>
      </c>
      <c r="N21">
        <f t="shared" si="0"/>
        <v>34.86</v>
      </c>
      <c r="O21" s="154">
        <f t="shared" si="1"/>
        <v>2.0000000000003126E-2</v>
      </c>
      <c r="P21">
        <v>15.008605851979347</v>
      </c>
      <c r="Q21">
        <v>7.0040160642570291</v>
      </c>
      <c r="R21">
        <v>0</v>
      </c>
      <c r="S21">
        <v>1.8810786001147448</v>
      </c>
      <c r="T21">
        <v>10.986299483648883</v>
      </c>
      <c r="U21" s="156">
        <f t="shared" si="2"/>
        <v>34.880000000000003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34.880000000000003</v>
      </c>
      <c r="E22">
        <f>GT!N22</f>
        <v>0</v>
      </c>
      <c r="F22">
        <f t="shared" si="4"/>
        <v>84</v>
      </c>
      <c r="G22">
        <f t="shared" si="5"/>
        <v>34.880000000000003</v>
      </c>
      <c r="H22" s="154"/>
      <c r="I22">
        <f>BRPL_EOD!AC22+BRPL_EOD!AD22</f>
        <v>15</v>
      </c>
      <c r="J22">
        <f>BYPL_EOD!AC22+BYPL_EOD!AD22</f>
        <v>7</v>
      </c>
      <c r="K22">
        <f>MES_EOD!AC22+MES_EOD!AD22</f>
        <v>0</v>
      </c>
      <c r="L22">
        <f>NDMC_EOD!AC22+NDMC_EOD!AD22</f>
        <v>1.88</v>
      </c>
      <c r="M22">
        <f>TPDDL_EOD!AC22+TPDDL_EOD!AD22</f>
        <v>10.98</v>
      </c>
      <c r="N22">
        <f t="shared" si="0"/>
        <v>34.86</v>
      </c>
      <c r="O22" s="154">
        <f t="shared" si="1"/>
        <v>2.0000000000003126E-2</v>
      </c>
      <c r="P22">
        <v>15.008605851979347</v>
      </c>
      <c r="Q22">
        <v>7.0040160642570291</v>
      </c>
      <c r="R22">
        <v>0</v>
      </c>
      <c r="S22">
        <v>1.8810786001147448</v>
      </c>
      <c r="T22">
        <v>10.986299483648883</v>
      </c>
      <c r="U22" s="156">
        <f t="shared" si="2"/>
        <v>34.880000000000003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34.880000000000003</v>
      </c>
      <c r="E23">
        <f>GT!N23</f>
        <v>0</v>
      </c>
      <c r="F23">
        <f t="shared" si="4"/>
        <v>84</v>
      </c>
      <c r="G23">
        <f t="shared" si="5"/>
        <v>34.880000000000003</v>
      </c>
      <c r="H23" s="154"/>
      <c r="I23">
        <f>BRPL_EOD!AC23+BRPL_EOD!AD23</f>
        <v>15</v>
      </c>
      <c r="J23">
        <f>BYPL_EOD!AC23+BYPL_EOD!AD23</f>
        <v>7</v>
      </c>
      <c r="K23">
        <f>MES_EOD!AC23+MES_EOD!AD23</f>
        <v>0</v>
      </c>
      <c r="L23">
        <f>NDMC_EOD!AC23+NDMC_EOD!AD23</f>
        <v>1.88</v>
      </c>
      <c r="M23">
        <f>TPDDL_EOD!AC23+TPDDL_EOD!AD23</f>
        <v>10.98</v>
      </c>
      <c r="N23">
        <f t="shared" si="0"/>
        <v>34.86</v>
      </c>
      <c r="O23" s="154">
        <f t="shared" si="1"/>
        <v>2.0000000000003126E-2</v>
      </c>
      <c r="P23">
        <v>15.008605851979347</v>
      </c>
      <c r="Q23">
        <v>7.0040160642570291</v>
      </c>
      <c r="R23">
        <v>0</v>
      </c>
      <c r="S23">
        <v>1.8810786001147448</v>
      </c>
      <c r="T23">
        <v>10.986299483648883</v>
      </c>
      <c r="U23" s="156">
        <f t="shared" si="2"/>
        <v>34.880000000000003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34.880000000000003</v>
      </c>
      <c r="E24">
        <f>GT!N24</f>
        <v>0</v>
      </c>
      <c r="F24">
        <f t="shared" si="4"/>
        <v>84</v>
      </c>
      <c r="G24">
        <f t="shared" si="5"/>
        <v>34.880000000000003</v>
      </c>
      <c r="H24" s="154"/>
      <c r="I24">
        <f>BRPL_EOD!AC24+BRPL_EOD!AD24</f>
        <v>15</v>
      </c>
      <c r="J24">
        <f>BYPL_EOD!AC24+BYPL_EOD!AD24</f>
        <v>7</v>
      </c>
      <c r="K24">
        <f>MES_EOD!AC24+MES_EOD!AD24</f>
        <v>0</v>
      </c>
      <c r="L24">
        <f>NDMC_EOD!AC24+NDMC_EOD!AD24</f>
        <v>1.88</v>
      </c>
      <c r="M24">
        <f>TPDDL_EOD!AC24+TPDDL_EOD!AD24</f>
        <v>10.98</v>
      </c>
      <c r="N24">
        <f t="shared" si="0"/>
        <v>34.86</v>
      </c>
      <c r="O24" s="154">
        <f t="shared" si="1"/>
        <v>2.0000000000003126E-2</v>
      </c>
      <c r="P24">
        <v>15.008605851979347</v>
      </c>
      <c r="Q24">
        <v>7.0040160642570291</v>
      </c>
      <c r="R24">
        <v>0</v>
      </c>
      <c r="S24">
        <v>1.8810786001147448</v>
      </c>
      <c r="T24">
        <v>10.986299483648883</v>
      </c>
      <c r="U24" s="156">
        <f t="shared" si="2"/>
        <v>34.880000000000003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34.880000000000003</v>
      </c>
      <c r="E25">
        <f>GT!N25</f>
        <v>0</v>
      </c>
      <c r="F25">
        <f t="shared" si="4"/>
        <v>84</v>
      </c>
      <c r="G25">
        <f t="shared" si="5"/>
        <v>34.880000000000003</v>
      </c>
      <c r="H25" s="154"/>
      <c r="I25">
        <f>BRPL_EOD!AC25+BRPL_EOD!AD25</f>
        <v>15</v>
      </c>
      <c r="J25">
        <f>BYPL_EOD!AC25+BYPL_EOD!AD25</f>
        <v>7</v>
      </c>
      <c r="K25">
        <f>MES_EOD!AC25+MES_EOD!AD25</f>
        <v>0</v>
      </c>
      <c r="L25">
        <f>NDMC_EOD!AC25+NDMC_EOD!AD25</f>
        <v>1.88</v>
      </c>
      <c r="M25">
        <f>TPDDL_EOD!AC25+TPDDL_EOD!AD25</f>
        <v>10.98</v>
      </c>
      <c r="N25">
        <f t="shared" si="0"/>
        <v>34.86</v>
      </c>
      <c r="O25" s="154">
        <f t="shared" si="1"/>
        <v>2.0000000000003126E-2</v>
      </c>
      <c r="P25">
        <v>15.008605851979347</v>
      </c>
      <c r="Q25">
        <v>7.0040160642570291</v>
      </c>
      <c r="R25">
        <v>0</v>
      </c>
      <c r="S25">
        <v>1.8810786001147448</v>
      </c>
      <c r="T25">
        <v>10.986299483648883</v>
      </c>
      <c r="U25" s="156">
        <f t="shared" si="2"/>
        <v>34.880000000000003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34.880000000000003</v>
      </c>
      <c r="E26">
        <f>GT!N26</f>
        <v>0</v>
      </c>
      <c r="F26">
        <f t="shared" si="4"/>
        <v>84</v>
      </c>
      <c r="G26">
        <f t="shared" si="5"/>
        <v>34.880000000000003</v>
      </c>
      <c r="H26" s="154"/>
      <c r="I26">
        <f>BRPL_EOD!AC26+BRPL_EOD!AD26</f>
        <v>15</v>
      </c>
      <c r="J26">
        <f>BYPL_EOD!AC26+BYPL_EOD!AD26</f>
        <v>7</v>
      </c>
      <c r="K26">
        <f>MES_EOD!AC26+MES_EOD!AD26</f>
        <v>0</v>
      </c>
      <c r="L26">
        <f>NDMC_EOD!AC26+NDMC_EOD!AD26</f>
        <v>1.88</v>
      </c>
      <c r="M26">
        <f>TPDDL_EOD!AC26+TPDDL_EOD!AD26</f>
        <v>10.98</v>
      </c>
      <c r="N26">
        <f t="shared" si="0"/>
        <v>34.86</v>
      </c>
      <c r="O26" s="154">
        <f t="shared" si="1"/>
        <v>2.0000000000003126E-2</v>
      </c>
      <c r="P26">
        <v>15.008605851979347</v>
      </c>
      <c r="Q26">
        <v>7.0040160642570291</v>
      </c>
      <c r="R26">
        <v>0</v>
      </c>
      <c r="S26">
        <v>1.8810786001147448</v>
      </c>
      <c r="T26">
        <v>10.986299483648883</v>
      </c>
      <c r="U26" s="156">
        <f t="shared" si="2"/>
        <v>34.880000000000003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34.880000000000003</v>
      </c>
      <c r="E27">
        <f>GT!N27</f>
        <v>0</v>
      </c>
      <c r="F27">
        <f t="shared" si="4"/>
        <v>84</v>
      </c>
      <c r="G27">
        <f t="shared" si="5"/>
        <v>34.880000000000003</v>
      </c>
      <c r="H27" s="154"/>
      <c r="I27">
        <f>BRPL_EOD!AC27+BRPL_EOD!AD27</f>
        <v>15</v>
      </c>
      <c r="J27">
        <f>BYPL_EOD!AC27+BYPL_EOD!AD27</f>
        <v>7</v>
      </c>
      <c r="K27">
        <f>MES_EOD!AC27+MES_EOD!AD27</f>
        <v>0</v>
      </c>
      <c r="L27">
        <f>NDMC_EOD!AC27+NDMC_EOD!AD27</f>
        <v>1.88</v>
      </c>
      <c r="M27">
        <f>TPDDL_EOD!AC27+TPDDL_EOD!AD27</f>
        <v>10.98</v>
      </c>
      <c r="N27">
        <f t="shared" si="0"/>
        <v>34.86</v>
      </c>
      <c r="O27" s="154">
        <f t="shared" si="1"/>
        <v>2.0000000000003126E-2</v>
      </c>
      <c r="P27">
        <v>15.008605851979347</v>
      </c>
      <c r="Q27">
        <v>7.0040160642570291</v>
      </c>
      <c r="R27">
        <v>0</v>
      </c>
      <c r="S27">
        <v>1.8810786001147448</v>
      </c>
      <c r="T27">
        <v>10.986299483648883</v>
      </c>
      <c r="U27" s="156">
        <f t="shared" si="2"/>
        <v>34.880000000000003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34.880000000000003</v>
      </c>
      <c r="E28">
        <f>GT!N28</f>
        <v>0</v>
      </c>
      <c r="F28">
        <f t="shared" si="4"/>
        <v>84</v>
      </c>
      <c r="G28">
        <f t="shared" si="5"/>
        <v>34.880000000000003</v>
      </c>
      <c r="H28" s="154"/>
      <c r="I28">
        <f>BRPL_EOD!AC28+BRPL_EOD!AD28</f>
        <v>15</v>
      </c>
      <c r="J28">
        <f>BYPL_EOD!AC28+BYPL_EOD!AD28</f>
        <v>7</v>
      </c>
      <c r="K28">
        <f>MES_EOD!AC28+MES_EOD!AD28</f>
        <v>0</v>
      </c>
      <c r="L28">
        <f>NDMC_EOD!AC28+NDMC_EOD!AD28</f>
        <v>1.88</v>
      </c>
      <c r="M28">
        <f>TPDDL_EOD!AC28+TPDDL_EOD!AD28</f>
        <v>10.98</v>
      </c>
      <c r="N28">
        <f t="shared" si="0"/>
        <v>34.86</v>
      </c>
      <c r="O28" s="154">
        <f t="shared" si="1"/>
        <v>2.0000000000003126E-2</v>
      </c>
      <c r="P28">
        <v>15.008605851979347</v>
      </c>
      <c r="Q28">
        <v>7.0040160642570291</v>
      </c>
      <c r="R28">
        <v>0</v>
      </c>
      <c r="S28">
        <v>1.8810786001147448</v>
      </c>
      <c r="T28">
        <v>10.986299483648883</v>
      </c>
      <c r="U28" s="156">
        <f t="shared" si="2"/>
        <v>34.880000000000003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34.880000000000003</v>
      </c>
      <c r="E29">
        <f>GT!N29</f>
        <v>0</v>
      </c>
      <c r="F29">
        <f t="shared" si="4"/>
        <v>84</v>
      </c>
      <c r="G29">
        <f t="shared" si="5"/>
        <v>34.880000000000003</v>
      </c>
      <c r="H29" s="154"/>
      <c r="I29">
        <f>BRPL_EOD!AC29+BRPL_EOD!AD29</f>
        <v>15</v>
      </c>
      <c r="J29">
        <f>BYPL_EOD!AC29+BYPL_EOD!AD29</f>
        <v>7</v>
      </c>
      <c r="K29">
        <f>MES_EOD!AC29+MES_EOD!AD29</f>
        <v>0</v>
      </c>
      <c r="L29">
        <f>NDMC_EOD!AC29+NDMC_EOD!AD29</f>
        <v>1.88</v>
      </c>
      <c r="M29">
        <f>TPDDL_EOD!AC29+TPDDL_EOD!AD29</f>
        <v>10.98</v>
      </c>
      <c r="N29">
        <f t="shared" si="0"/>
        <v>34.86</v>
      </c>
      <c r="O29" s="154">
        <f t="shared" si="1"/>
        <v>2.0000000000003126E-2</v>
      </c>
      <c r="P29">
        <v>15.008605851979347</v>
      </c>
      <c r="Q29">
        <v>7.0040160642570291</v>
      </c>
      <c r="R29">
        <v>0</v>
      </c>
      <c r="S29">
        <v>1.8810786001147448</v>
      </c>
      <c r="T29">
        <v>10.986299483648883</v>
      </c>
      <c r="U29" s="156">
        <f t="shared" si="2"/>
        <v>34.880000000000003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34.880000000000003</v>
      </c>
      <c r="E30">
        <f>GT!N30</f>
        <v>0</v>
      </c>
      <c r="F30">
        <f t="shared" si="4"/>
        <v>84</v>
      </c>
      <c r="G30">
        <f t="shared" si="5"/>
        <v>34.880000000000003</v>
      </c>
      <c r="H30" s="154"/>
      <c r="I30">
        <f>BRPL_EOD!AC30+BRPL_EOD!AD30</f>
        <v>15</v>
      </c>
      <c r="J30">
        <f>BYPL_EOD!AC30+BYPL_EOD!AD30</f>
        <v>7</v>
      </c>
      <c r="K30">
        <f>MES_EOD!AC30+MES_EOD!AD30</f>
        <v>0</v>
      </c>
      <c r="L30">
        <f>NDMC_EOD!AC30+NDMC_EOD!AD30</f>
        <v>1.88</v>
      </c>
      <c r="M30">
        <f>TPDDL_EOD!AC30+TPDDL_EOD!AD30</f>
        <v>10.98</v>
      </c>
      <c r="N30">
        <f t="shared" si="0"/>
        <v>34.86</v>
      </c>
      <c r="O30" s="154">
        <f t="shared" si="1"/>
        <v>2.0000000000003126E-2</v>
      </c>
      <c r="P30">
        <v>15.008605851979347</v>
      </c>
      <c r="Q30">
        <v>7.0040160642570291</v>
      </c>
      <c r="R30">
        <v>0</v>
      </c>
      <c r="S30">
        <v>1.8810786001147448</v>
      </c>
      <c r="T30">
        <v>10.986299483648883</v>
      </c>
      <c r="U30" s="156">
        <f t="shared" si="2"/>
        <v>34.880000000000003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34.880000000000003</v>
      </c>
      <c r="E31">
        <f>GT!N31</f>
        <v>0</v>
      </c>
      <c r="F31">
        <f t="shared" si="4"/>
        <v>84</v>
      </c>
      <c r="G31">
        <f t="shared" si="5"/>
        <v>34.880000000000003</v>
      </c>
      <c r="H31" s="154"/>
      <c r="I31">
        <f>BRPL_EOD!AC31+BRPL_EOD!AD31</f>
        <v>15</v>
      </c>
      <c r="J31">
        <f>BYPL_EOD!AC31+BYPL_EOD!AD31</f>
        <v>7</v>
      </c>
      <c r="K31">
        <f>MES_EOD!AC31+MES_EOD!AD31</f>
        <v>0</v>
      </c>
      <c r="L31">
        <f>NDMC_EOD!AC31+NDMC_EOD!AD31</f>
        <v>1.88</v>
      </c>
      <c r="M31">
        <f>TPDDL_EOD!AC31+TPDDL_EOD!AD31</f>
        <v>10.98</v>
      </c>
      <c r="N31">
        <f t="shared" si="0"/>
        <v>34.86</v>
      </c>
      <c r="O31" s="154">
        <f t="shared" si="1"/>
        <v>2.0000000000003126E-2</v>
      </c>
      <c r="P31">
        <v>15.008605851979347</v>
      </c>
      <c r="Q31">
        <v>7.0040160642570291</v>
      </c>
      <c r="R31">
        <v>0</v>
      </c>
      <c r="S31">
        <v>1.8810786001147448</v>
      </c>
      <c r="T31">
        <v>10.986299483648883</v>
      </c>
      <c r="U31" s="156">
        <f t="shared" si="2"/>
        <v>34.880000000000003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34.880000000000003</v>
      </c>
      <c r="E32">
        <f>GT!N32</f>
        <v>0</v>
      </c>
      <c r="F32">
        <f t="shared" si="4"/>
        <v>84</v>
      </c>
      <c r="G32">
        <f t="shared" si="5"/>
        <v>34.880000000000003</v>
      </c>
      <c r="H32" s="154"/>
      <c r="I32">
        <f>BRPL_EOD!AC32+BRPL_EOD!AD32</f>
        <v>15</v>
      </c>
      <c r="J32">
        <f>BYPL_EOD!AC32+BYPL_EOD!AD32</f>
        <v>7</v>
      </c>
      <c r="K32">
        <f>MES_EOD!AC32+MES_EOD!AD32</f>
        <v>0</v>
      </c>
      <c r="L32">
        <f>NDMC_EOD!AC32+NDMC_EOD!AD32</f>
        <v>1.88</v>
      </c>
      <c r="M32">
        <f>TPDDL_EOD!AC32+TPDDL_EOD!AD32</f>
        <v>10.98</v>
      </c>
      <c r="N32">
        <f t="shared" si="0"/>
        <v>34.86</v>
      </c>
      <c r="O32" s="154">
        <f t="shared" si="1"/>
        <v>2.0000000000003126E-2</v>
      </c>
      <c r="P32">
        <v>15.008605851979347</v>
      </c>
      <c r="Q32">
        <v>7.0040160642570291</v>
      </c>
      <c r="R32">
        <v>0</v>
      </c>
      <c r="S32">
        <v>1.8810786001147448</v>
      </c>
      <c r="T32">
        <v>10.986299483648883</v>
      </c>
      <c r="U32" s="156">
        <f t="shared" si="2"/>
        <v>34.880000000000003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34.880000000000003</v>
      </c>
      <c r="E33">
        <f>GT!N33</f>
        <v>0</v>
      </c>
      <c r="F33">
        <f t="shared" si="4"/>
        <v>84</v>
      </c>
      <c r="G33">
        <f t="shared" si="5"/>
        <v>34.880000000000003</v>
      </c>
      <c r="H33" s="154"/>
      <c r="I33">
        <f>BRPL_EOD!AC33+BRPL_EOD!AD33</f>
        <v>15</v>
      </c>
      <c r="J33">
        <f>BYPL_EOD!AC33+BYPL_EOD!AD33</f>
        <v>7</v>
      </c>
      <c r="K33">
        <f>MES_EOD!AC33+MES_EOD!AD33</f>
        <v>0</v>
      </c>
      <c r="L33">
        <f>NDMC_EOD!AC33+NDMC_EOD!AD33</f>
        <v>1.88</v>
      </c>
      <c r="M33">
        <f>TPDDL_EOD!AC33+TPDDL_EOD!AD33</f>
        <v>10.98</v>
      </c>
      <c r="N33">
        <f t="shared" si="0"/>
        <v>34.86</v>
      </c>
      <c r="O33" s="154">
        <f t="shared" si="1"/>
        <v>2.0000000000003126E-2</v>
      </c>
      <c r="P33">
        <v>15.008605851979347</v>
      </c>
      <c r="Q33">
        <v>7.0040160642570291</v>
      </c>
      <c r="R33">
        <v>0</v>
      </c>
      <c r="S33">
        <v>1.8810786001147448</v>
      </c>
      <c r="T33">
        <v>10.986299483648883</v>
      </c>
      <c r="U33" s="156">
        <f t="shared" si="2"/>
        <v>34.880000000000003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34.880000000000003</v>
      </c>
      <c r="E34">
        <f>GT!N34</f>
        <v>0</v>
      </c>
      <c r="F34">
        <f t="shared" si="4"/>
        <v>84</v>
      </c>
      <c r="G34">
        <f t="shared" si="5"/>
        <v>34.880000000000003</v>
      </c>
      <c r="H34" s="154"/>
      <c r="I34">
        <f>BRPL_EOD!AC34+BRPL_EOD!AD34</f>
        <v>15</v>
      </c>
      <c r="J34">
        <f>BYPL_EOD!AC34+BYPL_EOD!AD34</f>
        <v>7</v>
      </c>
      <c r="K34">
        <f>MES_EOD!AC34+MES_EOD!AD34</f>
        <v>0</v>
      </c>
      <c r="L34">
        <f>NDMC_EOD!AC34+NDMC_EOD!AD34</f>
        <v>1.88</v>
      </c>
      <c r="M34">
        <f>TPDDL_EOD!AC34+TPDDL_EOD!AD34</f>
        <v>10.98</v>
      </c>
      <c r="N34">
        <f t="shared" si="0"/>
        <v>34.86</v>
      </c>
      <c r="O34" s="154">
        <f t="shared" si="1"/>
        <v>2.0000000000003126E-2</v>
      </c>
      <c r="P34">
        <v>15.008605851979347</v>
      </c>
      <c r="Q34">
        <v>7.0040160642570291</v>
      </c>
      <c r="R34">
        <v>0</v>
      </c>
      <c r="S34">
        <v>1.8810786001147448</v>
      </c>
      <c r="T34">
        <v>10.986299483648883</v>
      </c>
      <c r="U34" s="156">
        <f t="shared" si="2"/>
        <v>34.880000000000003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34.880000000000003</v>
      </c>
      <c r="E35">
        <f>GT!N35</f>
        <v>0</v>
      </c>
      <c r="F35">
        <f t="shared" si="4"/>
        <v>84</v>
      </c>
      <c r="G35">
        <f t="shared" si="5"/>
        <v>34.880000000000003</v>
      </c>
      <c r="H35" s="154"/>
      <c r="I35">
        <f>BRPL_EOD!AC35+BRPL_EOD!AD35</f>
        <v>15</v>
      </c>
      <c r="J35">
        <f>BYPL_EOD!AC35+BYPL_EOD!AD35</f>
        <v>7</v>
      </c>
      <c r="K35">
        <f>MES_EOD!AC35+MES_EOD!AD35</f>
        <v>0</v>
      </c>
      <c r="L35">
        <f>NDMC_EOD!AC35+NDMC_EOD!AD35</f>
        <v>1.88</v>
      </c>
      <c r="M35">
        <f>TPDDL_EOD!AC35+TPDDL_EOD!AD35</f>
        <v>10.98</v>
      </c>
      <c r="N35">
        <f t="shared" si="0"/>
        <v>34.86</v>
      </c>
      <c r="O35" s="154">
        <f t="shared" si="1"/>
        <v>2.0000000000003126E-2</v>
      </c>
      <c r="P35">
        <v>15.008605851979347</v>
      </c>
      <c r="Q35">
        <v>7.0040160642570291</v>
      </c>
      <c r="R35">
        <v>0</v>
      </c>
      <c r="S35">
        <v>1.8810786001147448</v>
      </c>
      <c r="T35">
        <v>10.986299483648883</v>
      </c>
      <c r="U35" s="156">
        <f t="shared" si="2"/>
        <v>34.880000000000003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34.880000000000003</v>
      </c>
      <c r="E36">
        <f>GT!N36</f>
        <v>0</v>
      </c>
      <c r="F36">
        <f t="shared" si="4"/>
        <v>84</v>
      </c>
      <c r="G36">
        <f t="shared" si="5"/>
        <v>34.880000000000003</v>
      </c>
      <c r="H36" s="154"/>
      <c r="I36">
        <f>BRPL_EOD!AC36+BRPL_EOD!AD36</f>
        <v>15</v>
      </c>
      <c r="J36">
        <f>BYPL_EOD!AC36+BYPL_EOD!AD36</f>
        <v>7</v>
      </c>
      <c r="K36">
        <f>MES_EOD!AC36+MES_EOD!AD36</f>
        <v>0</v>
      </c>
      <c r="L36">
        <f>NDMC_EOD!AC36+NDMC_EOD!AD36</f>
        <v>1.88</v>
      </c>
      <c r="M36">
        <f>TPDDL_EOD!AC36+TPDDL_EOD!AD36</f>
        <v>10.98</v>
      </c>
      <c r="N36">
        <f t="shared" si="0"/>
        <v>34.86</v>
      </c>
      <c r="O36" s="154">
        <f t="shared" si="1"/>
        <v>2.0000000000003126E-2</v>
      </c>
      <c r="P36">
        <v>15.008605851979347</v>
      </c>
      <c r="Q36">
        <v>7.0040160642570291</v>
      </c>
      <c r="R36">
        <v>0</v>
      </c>
      <c r="S36">
        <v>1.8810786001147448</v>
      </c>
      <c r="T36">
        <v>10.986299483648883</v>
      </c>
      <c r="U36" s="156">
        <f t="shared" si="2"/>
        <v>34.880000000000003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34.880000000000003</v>
      </c>
      <c r="E37">
        <f>GT!N37</f>
        <v>0</v>
      </c>
      <c r="F37">
        <f t="shared" si="4"/>
        <v>84</v>
      </c>
      <c r="G37">
        <f t="shared" si="5"/>
        <v>34.880000000000003</v>
      </c>
      <c r="H37" s="154"/>
      <c r="I37">
        <f>BRPL_EOD!AC37+BRPL_EOD!AD37</f>
        <v>15</v>
      </c>
      <c r="J37">
        <f>BYPL_EOD!AC37+BYPL_EOD!AD37</f>
        <v>7</v>
      </c>
      <c r="K37">
        <f>MES_EOD!AC37+MES_EOD!AD37</f>
        <v>0</v>
      </c>
      <c r="L37">
        <f>NDMC_EOD!AC37+NDMC_EOD!AD37</f>
        <v>1.88</v>
      </c>
      <c r="M37">
        <f>TPDDL_EOD!AC37+TPDDL_EOD!AD37</f>
        <v>10.98</v>
      </c>
      <c r="N37">
        <f t="shared" si="0"/>
        <v>34.86</v>
      </c>
      <c r="O37" s="154">
        <f t="shared" si="1"/>
        <v>2.0000000000003126E-2</v>
      </c>
      <c r="P37">
        <v>15.008605851979347</v>
      </c>
      <c r="Q37">
        <v>7.0040160642570291</v>
      </c>
      <c r="R37">
        <v>0</v>
      </c>
      <c r="S37">
        <v>1.8810786001147448</v>
      </c>
      <c r="T37">
        <v>10.986299483648883</v>
      </c>
      <c r="U37" s="156">
        <f t="shared" si="2"/>
        <v>34.880000000000003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34.880000000000003</v>
      </c>
      <c r="E38">
        <f>GT!N38</f>
        <v>0</v>
      </c>
      <c r="F38">
        <f t="shared" si="4"/>
        <v>84</v>
      </c>
      <c r="G38">
        <f t="shared" si="5"/>
        <v>34.880000000000003</v>
      </c>
      <c r="H38" s="154"/>
      <c r="I38">
        <f>BRPL_EOD!AC38+BRPL_EOD!AD38</f>
        <v>15</v>
      </c>
      <c r="J38">
        <f>BYPL_EOD!AC38+BYPL_EOD!AD38</f>
        <v>7</v>
      </c>
      <c r="K38">
        <f>MES_EOD!AC38+MES_EOD!AD38</f>
        <v>0</v>
      </c>
      <c r="L38">
        <f>NDMC_EOD!AC38+NDMC_EOD!AD38</f>
        <v>1.88</v>
      </c>
      <c r="M38">
        <f>TPDDL_EOD!AC38+TPDDL_EOD!AD38</f>
        <v>10.98</v>
      </c>
      <c r="N38">
        <f t="shared" si="0"/>
        <v>34.86</v>
      </c>
      <c r="O38" s="154">
        <f t="shared" si="1"/>
        <v>2.0000000000003126E-2</v>
      </c>
      <c r="P38">
        <v>15.008605851979347</v>
      </c>
      <c r="Q38">
        <v>7.0040160642570291</v>
      </c>
      <c r="R38">
        <v>0</v>
      </c>
      <c r="S38">
        <v>1.8810786001147448</v>
      </c>
      <c r="T38">
        <v>10.986299483648883</v>
      </c>
      <c r="U38" s="156">
        <f t="shared" si="2"/>
        <v>34.880000000000003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34.58</v>
      </c>
      <c r="E39">
        <f>GT!N39</f>
        <v>0</v>
      </c>
      <c r="F39">
        <f t="shared" si="4"/>
        <v>84</v>
      </c>
      <c r="G39">
        <f t="shared" si="5"/>
        <v>34.58</v>
      </c>
      <c r="H39" s="154"/>
      <c r="I39">
        <f>BRPL_EOD!AC39+BRPL_EOD!AD39</f>
        <v>15</v>
      </c>
      <c r="J39">
        <f>BYPL_EOD!AC39+BYPL_EOD!AD39</f>
        <v>7</v>
      </c>
      <c r="K39">
        <f>MES_EOD!AC39+MES_EOD!AD39</f>
        <v>0</v>
      </c>
      <c r="L39">
        <f>NDMC_EOD!AC39+NDMC_EOD!AD39</f>
        <v>1.88</v>
      </c>
      <c r="M39">
        <f>TPDDL_EOD!AC39+TPDDL_EOD!AD39</f>
        <v>10.98</v>
      </c>
      <c r="N39">
        <f t="shared" si="0"/>
        <v>34.86</v>
      </c>
      <c r="O39" s="154">
        <f t="shared" si="1"/>
        <v>-0.28000000000000114</v>
      </c>
      <c r="P39">
        <v>14.879518072289157</v>
      </c>
      <c r="Q39">
        <v>6.9437751004016066</v>
      </c>
      <c r="R39">
        <v>0</v>
      </c>
      <c r="S39">
        <v>1.8648995983935741</v>
      </c>
      <c r="T39">
        <v>10.891807228915663</v>
      </c>
      <c r="U39" s="156">
        <f t="shared" si="2"/>
        <v>34.58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34.58</v>
      </c>
      <c r="E40">
        <f>GT!N40</f>
        <v>0</v>
      </c>
      <c r="F40">
        <f t="shared" si="4"/>
        <v>84</v>
      </c>
      <c r="G40">
        <f t="shared" si="5"/>
        <v>34.58</v>
      </c>
      <c r="H40" s="154"/>
      <c r="I40">
        <f>BRPL_EOD!AC40+BRPL_EOD!AD40</f>
        <v>15</v>
      </c>
      <c r="J40">
        <f>BYPL_EOD!AC40+BYPL_EOD!AD40</f>
        <v>7</v>
      </c>
      <c r="K40">
        <f>MES_EOD!AC40+MES_EOD!AD40</f>
        <v>0</v>
      </c>
      <c r="L40">
        <f>NDMC_EOD!AC40+NDMC_EOD!AD40</f>
        <v>1.88</v>
      </c>
      <c r="M40">
        <f>TPDDL_EOD!AC40+TPDDL_EOD!AD40</f>
        <v>10.98</v>
      </c>
      <c r="N40">
        <f t="shared" si="0"/>
        <v>34.86</v>
      </c>
      <c r="O40" s="154">
        <f t="shared" si="1"/>
        <v>-0.28000000000000114</v>
      </c>
      <c r="P40">
        <v>14.879518072289157</v>
      </c>
      <c r="Q40">
        <v>6.9437751004016066</v>
      </c>
      <c r="R40">
        <v>0</v>
      </c>
      <c r="S40">
        <v>1.8648995983935741</v>
      </c>
      <c r="T40">
        <v>10.891807228915663</v>
      </c>
      <c r="U40" s="156">
        <f t="shared" si="2"/>
        <v>34.58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34.58</v>
      </c>
      <c r="E41">
        <f>GT!N41</f>
        <v>0</v>
      </c>
      <c r="F41">
        <f t="shared" si="4"/>
        <v>84</v>
      </c>
      <c r="G41">
        <f t="shared" si="5"/>
        <v>34.58</v>
      </c>
      <c r="H41" s="154"/>
      <c r="I41">
        <f>BRPL_EOD!AC41+BRPL_EOD!AD41</f>
        <v>15</v>
      </c>
      <c r="J41">
        <f>BYPL_EOD!AC41+BYPL_EOD!AD41</f>
        <v>7</v>
      </c>
      <c r="K41">
        <f>MES_EOD!AC41+MES_EOD!AD41</f>
        <v>0</v>
      </c>
      <c r="L41">
        <f>NDMC_EOD!AC41+NDMC_EOD!AD41</f>
        <v>1.88</v>
      </c>
      <c r="M41">
        <f>TPDDL_EOD!AC41+TPDDL_EOD!AD41</f>
        <v>10.98</v>
      </c>
      <c r="N41">
        <f t="shared" si="0"/>
        <v>34.86</v>
      </c>
      <c r="O41" s="154">
        <f t="shared" si="1"/>
        <v>-0.28000000000000114</v>
      </c>
      <c r="P41">
        <v>14.879518072289157</v>
      </c>
      <c r="Q41">
        <v>6.9437751004016066</v>
      </c>
      <c r="R41">
        <v>0</v>
      </c>
      <c r="S41">
        <v>1.8648995983935741</v>
      </c>
      <c r="T41">
        <v>10.891807228915663</v>
      </c>
      <c r="U41" s="156">
        <f t="shared" si="2"/>
        <v>34.58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34.58</v>
      </c>
      <c r="E42">
        <f>GT!N42</f>
        <v>0</v>
      </c>
      <c r="F42">
        <f t="shared" si="4"/>
        <v>84</v>
      </c>
      <c r="G42">
        <f t="shared" si="5"/>
        <v>34.58</v>
      </c>
      <c r="H42" s="154"/>
      <c r="I42">
        <f>BRPL_EOD!AC42+BRPL_EOD!AD42</f>
        <v>15</v>
      </c>
      <c r="J42">
        <f>BYPL_EOD!AC42+BYPL_EOD!AD42</f>
        <v>7</v>
      </c>
      <c r="K42">
        <f>MES_EOD!AC42+MES_EOD!AD42</f>
        <v>0</v>
      </c>
      <c r="L42">
        <f>NDMC_EOD!AC42+NDMC_EOD!AD42</f>
        <v>1.88</v>
      </c>
      <c r="M42">
        <f>TPDDL_EOD!AC42+TPDDL_EOD!AD42</f>
        <v>10.98</v>
      </c>
      <c r="N42">
        <f t="shared" si="0"/>
        <v>34.86</v>
      </c>
      <c r="O42" s="154">
        <f t="shared" si="1"/>
        <v>-0.28000000000000114</v>
      </c>
      <c r="P42">
        <v>14.879518072289157</v>
      </c>
      <c r="Q42">
        <v>6.9437751004016066</v>
      </c>
      <c r="R42">
        <v>0</v>
      </c>
      <c r="S42">
        <v>1.8648995983935741</v>
      </c>
      <c r="T42">
        <v>10.891807228915663</v>
      </c>
      <c r="U42" s="156">
        <f t="shared" si="2"/>
        <v>34.58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34.58</v>
      </c>
      <c r="E43">
        <f>GT!N43</f>
        <v>0</v>
      </c>
      <c r="F43">
        <f t="shared" si="4"/>
        <v>84</v>
      </c>
      <c r="G43">
        <f t="shared" si="5"/>
        <v>34.58</v>
      </c>
      <c r="H43" s="154"/>
      <c r="I43">
        <f>BRPL_EOD!AC43+BRPL_EOD!AD43</f>
        <v>15</v>
      </c>
      <c r="J43">
        <f>BYPL_EOD!AC43+BYPL_EOD!AD43</f>
        <v>7</v>
      </c>
      <c r="K43">
        <f>MES_EOD!AC43+MES_EOD!AD43</f>
        <v>0</v>
      </c>
      <c r="L43">
        <f>NDMC_EOD!AC43+NDMC_EOD!AD43</f>
        <v>1.88</v>
      </c>
      <c r="M43">
        <f>TPDDL_EOD!AC43+TPDDL_EOD!AD43</f>
        <v>10.98</v>
      </c>
      <c r="N43">
        <f t="shared" si="0"/>
        <v>34.86</v>
      </c>
      <c r="O43" s="154">
        <f t="shared" si="1"/>
        <v>-0.28000000000000114</v>
      </c>
      <c r="P43">
        <v>14.879518072289157</v>
      </c>
      <c r="Q43">
        <v>6.9437751004016066</v>
      </c>
      <c r="R43">
        <v>0</v>
      </c>
      <c r="S43">
        <v>1.8648995983935741</v>
      </c>
      <c r="T43">
        <v>10.891807228915663</v>
      </c>
      <c r="U43" s="156">
        <f t="shared" si="2"/>
        <v>34.58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34.58</v>
      </c>
      <c r="E44">
        <f>GT!N44</f>
        <v>0</v>
      </c>
      <c r="F44">
        <f t="shared" si="4"/>
        <v>84</v>
      </c>
      <c r="G44">
        <f t="shared" si="5"/>
        <v>34.58</v>
      </c>
      <c r="H44" s="154"/>
      <c r="I44">
        <f>BRPL_EOD!AC44+BRPL_EOD!AD44</f>
        <v>15</v>
      </c>
      <c r="J44">
        <f>BYPL_EOD!AC44+BYPL_EOD!AD44</f>
        <v>7</v>
      </c>
      <c r="K44">
        <f>MES_EOD!AC44+MES_EOD!AD44</f>
        <v>0</v>
      </c>
      <c r="L44">
        <f>NDMC_EOD!AC44+NDMC_EOD!AD44</f>
        <v>1.88</v>
      </c>
      <c r="M44">
        <f>TPDDL_EOD!AC44+TPDDL_EOD!AD44</f>
        <v>10.98</v>
      </c>
      <c r="N44">
        <f t="shared" si="0"/>
        <v>34.86</v>
      </c>
      <c r="O44" s="154">
        <f t="shared" si="1"/>
        <v>-0.28000000000000114</v>
      </c>
      <c r="P44">
        <v>14.879518072289157</v>
      </c>
      <c r="Q44">
        <v>6.9437751004016066</v>
      </c>
      <c r="R44">
        <v>0</v>
      </c>
      <c r="S44">
        <v>1.8648995983935741</v>
      </c>
      <c r="T44">
        <v>10.891807228915663</v>
      </c>
      <c r="U44" s="156">
        <f t="shared" si="2"/>
        <v>34.58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34.11</v>
      </c>
      <c r="E45">
        <f>GT!N45</f>
        <v>0</v>
      </c>
      <c r="F45">
        <f t="shared" si="4"/>
        <v>84</v>
      </c>
      <c r="G45">
        <f t="shared" si="5"/>
        <v>34.11</v>
      </c>
      <c r="H45" s="154"/>
      <c r="I45">
        <f>BRPL_EOD!AC45+BRPL_EOD!AD45</f>
        <v>14.95</v>
      </c>
      <c r="J45">
        <f>BYPL_EOD!AC45+BYPL_EOD!AD45</f>
        <v>7</v>
      </c>
      <c r="K45">
        <f>MES_EOD!AC45+MES_EOD!AD45</f>
        <v>0</v>
      </c>
      <c r="L45">
        <f>NDMC_EOD!AC45+NDMC_EOD!AD45</f>
        <v>1.78</v>
      </c>
      <c r="M45">
        <f>TPDDL_EOD!AC45+TPDDL_EOD!AD45</f>
        <v>10.68</v>
      </c>
      <c r="N45">
        <f t="shared" si="0"/>
        <v>34.409999999999997</v>
      </c>
      <c r="O45" s="154">
        <f t="shared" si="1"/>
        <v>-0.29999999999999716</v>
      </c>
      <c r="P45">
        <v>14.819659982563209</v>
      </c>
      <c r="Q45">
        <v>6.9389712292938102</v>
      </c>
      <c r="R45">
        <v>0</v>
      </c>
      <c r="S45">
        <v>1.7644812554489975</v>
      </c>
      <c r="T45">
        <v>10.586887532693986</v>
      </c>
      <c r="U45" s="156">
        <f t="shared" si="2"/>
        <v>34.11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34.11</v>
      </c>
      <c r="E46">
        <f>GT!N46</f>
        <v>0</v>
      </c>
      <c r="F46">
        <f t="shared" si="4"/>
        <v>84</v>
      </c>
      <c r="G46">
        <f t="shared" si="5"/>
        <v>34.11</v>
      </c>
      <c r="H46" s="154"/>
      <c r="I46">
        <f>BRPL_EOD!AC46+BRPL_EOD!AD46</f>
        <v>14.95</v>
      </c>
      <c r="J46">
        <f>BYPL_EOD!AC46+BYPL_EOD!AD46</f>
        <v>7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34.409999999999997</v>
      </c>
      <c r="O46" s="154">
        <f t="shared" si="1"/>
        <v>-0.29999999999999716</v>
      </c>
      <c r="P46">
        <v>14.819659982563209</v>
      </c>
      <c r="Q46">
        <v>6.9389712292938102</v>
      </c>
      <c r="R46">
        <v>0</v>
      </c>
      <c r="S46">
        <v>1.7644812554489975</v>
      </c>
      <c r="T46">
        <v>10.586887532693986</v>
      </c>
      <c r="U46" s="156">
        <f t="shared" si="2"/>
        <v>34.11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9.82</v>
      </c>
      <c r="J47">
        <f>BYPL_EOD!AC47+BYPL_EOD!AD47</f>
        <v>17.73</v>
      </c>
      <c r="K47">
        <f>MES_EOD!AC47+MES_EOD!AD47</f>
        <v>0</v>
      </c>
      <c r="L47">
        <f>NDMC_EOD!AC47+NDMC_EOD!AD47</f>
        <v>1.17</v>
      </c>
      <c r="M47">
        <f>TPDDL_EOD!AC47+TPDDL_EOD!AD47</f>
        <v>7.02</v>
      </c>
      <c r="N47">
        <f t="shared" si="0"/>
        <v>35.739999999999995</v>
      </c>
      <c r="O47" s="154">
        <f t="shared" si="1"/>
        <v>-0.43999999999999773</v>
      </c>
      <c r="P47">
        <v>9.6991046446558489</v>
      </c>
      <c r="Q47">
        <v>17.511723559037495</v>
      </c>
      <c r="R47">
        <v>0</v>
      </c>
      <c r="S47">
        <v>1.1555959709009513</v>
      </c>
      <c r="T47">
        <v>6.9335758254057076</v>
      </c>
      <c r="U47" s="156">
        <f t="shared" si="2"/>
        <v>35.300000000000004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9.82</v>
      </c>
      <c r="J48">
        <f>BYPL_EOD!AC48+BYPL_EOD!AD48</f>
        <v>17.73</v>
      </c>
      <c r="K48">
        <f>MES_EOD!AC48+MES_EOD!AD48</f>
        <v>0</v>
      </c>
      <c r="L48">
        <f>NDMC_EOD!AC48+NDMC_EOD!AD48</f>
        <v>1.17</v>
      </c>
      <c r="M48">
        <f>TPDDL_EOD!AC48+TPDDL_EOD!AD48</f>
        <v>7.02</v>
      </c>
      <c r="N48">
        <f t="shared" si="0"/>
        <v>35.739999999999995</v>
      </c>
      <c r="O48" s="154">
        <f t="shared" si="1"/>
        <v>-0.43999999999999773</v>
      </c>
      <c r="P48">
        <v>9.6991046446558489</v>
      </c>
      <c r="Q48">
        <v>17.511723559037495</v>
      </c>
      <c r="R48">
        <v>0</v>
      </c>
      <c r="S48">
        <v>1.1555959709009513</v>
      </c>
      <c r="T48">
        <v>6.9335758254057076</v>
      </c>
      <c r="U48" s="156">
        <f t="shared" si="2"/>
        <v>35.300000000000004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34.11</v>
      </c>
      <c r="E49">
        <f>GT!N49</f>
        <v>0</v>
      </c>
      <c r="F49">
        <f t="shared" si="4"/>
        <v>84</v>
      </c>
      <c r="G49">
        <f t="shared" si="5"/>
        <v>34.11</v>
      </c>
      <c r="H49" s="154"/>
      <c r="I49">
        <f>BRPL_EOD!AC49+BRPL_EOD!AD49</f>
        <v>14.95</v>
      </c>
      <c r="J49">
        <f>BYPL_EOD!AC49+BYPL_EOD!AD49</f>
        <v>7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34.409999999999997</v>
      </c>
      <c r="O49" s="154">
        <f t="shared" si="1"/>
        <v>-0.29999999999999716</v>
      </c>
      <c r="P49">
        <v>14.819659982563209</v>
      </c>
      <c r="Q49">
        <v>6.9389712292938102</v>
      </c>
      <c r="R49">
        <v>0</v>
      </c>
      <c r="S49">
        <v>1.7644812554489975</v>
      </c>
      <c r="T49">
        <v>10.586887532693986</v>
      </c>
      <c r="U49" s="156">
        <f t="shared" si="2"/>
        <v>34.11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33.339999999999996</v>
      </c>
      <c r="E50">
        <f>GT!N50</f>
        <v>0</v>
      </c>
      <c r="F50">
        <f t="shared" si="4"/>
        <v>84</v>
      </c>
      <c r="G50">
        <f t="shared" si="5"/>
        <v>33.339999999999996</v>
      </c>
      <c r="H50" s="154"/>
      <c r="I50">
        <f>BRPL_EOD!AC50+BRPL_EOD!AD50</f>
        <v>14.54</v>
      </c>
      <c r="J50">
        <f>BYPL_EOD!AC50+BYPL_EOD!AD50</f>
        <v>7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33.65</v>
      </c>
      <c r="O50" s="154">
        <f t="shared" si="1"/>
        <v>-0.31000000000000227</v>
      </c>
      <c r="P50">
        <v>14.406050520059434</v>
      </c>
      <c r="Q50">
        <v>6.9355126300148582</v>
      </c>
      <c r="R50">
        <v>0</v>
      </c>
      <c r="S50">
        <v>1.7140624071322434</v>
      </c>
      <c r="T50">
        <v>10.284374442793462</v>
      </c>
      <c r="U50" s="156">
        <f t="shared" si="2"/>
        <v>33.339999999999996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33.339999999999996</v>
      </c>
      <c r="E51">
        <f>GT!N51</f>
        <v>0</v>
      </c>
      <c r="F51">
        <f t="shared" si="4"/>
        <v>84</v>
      </c>
      <c r="G51">
        <f t="shared" si="5"/>
        <v>33.339999999999996</v>
      </c>
      <c r="H51" s="154"/>
      <c r="I51">
        <f>BRPL_EOD!AC51+BRPL_EOD!AD51</f>
        <v>14.54</v>
      </c>
      <c r="J51">
        <f>BYPL_EOD!AC51+BYPL_EOD!AD51</f>
        <v>7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33.65</v>
      </c>
      <c r="O51" s="154">
        <f t="shared" si="1"/>
        <v>-0.31000000000000227</v>
      </c>
      <c r="P51">
        <v>14.406050520059434</v>
      </c>
      <c r="Q51">
        <v>6.9355126300148582</v>
      </c>
      <c r="R51">
        <v>0</v>
      </c>
      <c r="S51">
        <v>1.7140624071322434</v>
      </c>
      <c r="T51">
        <v>10.284374442793462</v>
      </c>
      <c r="U51" s="156">
        <f t="shared" si="2"/>
        <v>33.339999999999996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33.339999999999996</v>
      </c>
      <c r="E52">
        <f>GT!N52</f>
        <v>0</v>
      </c>
      <c r="F52">
        <f t="shared" si="4"/>
        <v>84</v>
      </c>
      <c r="G52">
        <f t="shared" si="5"/>
        <v>33.339999999999996</v>
      </c>
      <c r="H52" s="154"/>
      <c r="I52">
        <f>BRPL_EOD!AC52+BRPL_EOD!AD52</f>
        <v>14.54</v>
      </c>
      <c r="J52">
        <f>BYPL_EOD!AC52+BYPL_EOD!AD52</f>
        <v>7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33.65</v>
      </c>
      <c r="O52" s="154">
        <f t="shared" si="1"/>
        <v>-0.31000000000000227</v>
      </c>
      <c r="P52">
        <v>14.406050520059434</v>
      </c>
      <c r="Q52">
        <v>6.9355126300148582</v>
      </c>
      <c r="R52">
        <v>0</v>
      </c>
      <c r="S52">
        <v>1.7140624071322434</v>
      </c>
      <c r="T52">
        <v>10.284374442793462</v>
      </c>
      <c r="U52" s="156">
        <f t="shared" si="2"/>
        <v>33.339999999999996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33.339999999999996</v>
      </c>
      <c r="E53">
        <f>GT!N53</f>
        <v>0</v>
      </c>
      <c r="F53">
        <f t="shared" si="4"/>
        <v>84</v>
      </c>
      <c r="G53">
        <f t="shared" si="5"/>
        <v>33.339999999999996</v>
      </c>
      <c r="H53" s="154"/>
      <c r="I53">
        <f>BRPL_EOD!AC53+BRPL_EOD!AD53</f>
        <v>14.54</v>
      </c>
      <c r="J53">
        <f>BYPL_EOD!AC53+BYPL_EOD!AD53</f>
        <v>7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33.65</v>
      </c>
      <c r="O53" s="154">
        <f t="shared" si="1"/>
        <v>-0.31000000000000227</v>
      </c>
      <c r="P53">
        <v>14.406050520059434</v>
      </c>
      <c r="Q53">
        <v>6.9355126300148582</v>
      </c>
      <c r="R53">
        <v>0</v>
      </c>
      <c r="S53">
        <v>1.7140624071322434</v>
      </c>
      <c r="T53">
        <v>10.284374442793462</v>
      </c>
      <c r="U53" s="156">
        <f t="shared" si="2"/>
        <v>33.339999999999996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33.339999999999996</v>
      </c>
      <c r="E54">
        <f>GT!N54</f>
        <v>0</v>
      </c>
      <c r="F54">
        <f t="shared" si="4"/>
        <v>84</v>
      </c>
      <c r="G54">
        <f t="shared" si="5"/>
        <v>33.339999999999996</v>
      </c>
      <c r="H54" s="154"/>
      <c r="I54">
        <f>BRPL_EOD!AC54+BRPL_EOD!AD54</f>
        <v>14.54</v>
      </c>
      <c r="J54">
        <f>BYPL_EOD!AC54+BYPL_EOD!AD54</f>
        <v>7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33.65</v>
      </c>
      <c r="O54" s="154">
        <f t="shared" si="1"/>
        <v>-0.31000000000000227</v>
      </c>
      <c r="P54">
        <v>14.406050520059434</v>
      </c>
      <c r="Q54">
        <v>6.9355126300148582</v>
      </c>
      <c r="R54">
        <v>0</v>
      </c>
      <c r="S54">
        <v>1.7140624071322434</v>
      </c>
      <c r="T54">
        <v>10.284374442793462</v>
      </c>
      <c r="U54" s="156">
        <f t="shared" si="2"/>
        <v>33.339999999999996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9.42</v>
      </c>
      <c r="J55">
        <f>BYPL_EOD!AC55+BYPL_EOD!AD55</f>
        <v>17.489999999999998</v>
      </c>
      <c r="K55">
        <f>MES_EOD!AC55+MES_EOD!AD55</f>
        <v>0</v>
      </c>
      <c r="L55">
        <f>NDMC_EOD!AC55+NDMC_EOD!AD55</f>
        <v>1.1200000000000001</v>
      </c>
      <c r="M55">
        <f>TPDDL_EOD!AC55+TPDDL_EOD!AD55</f>
        <v>6.73</v>
      </c>
      <c r="N55">
        <f t="shared" si="0"/>
        <v>34.76</v>
      </c>
      <c r="O55" s="154">
        <f t="shared" si="1"/>
        <v>-0.46000000000000085</v>
      </c>
      <c r="P55">
        <v>9.2953394706559269</v>
      </c>
      <c r="Q55">
        <v>17.258544303797468</v>
      </c>
      <c r="R55">
        <v>0</v>
      </c>
      <c r="S55">
        <v>1.1051783659378598</v>
      </c>
      <c r="T55">
        <v>6.6409378596087461</v>
      </c>
      <c r="U55" s="156">
        <f t="shared" si="2"/>
        <v>34.300000000000004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9.42</v>
      </c>
      <c r="J56">
        <f>BYPL_EOD!AC56+BYPL_EOD!AD56</f>
        <v>17.489999999999998</v>
      </c>
      <c r="K56">
        <f>MES_EOD!AC56+MES_EOD!AD56</f>
        <v>0</v>
      </c>
      <c r="L56">
        <f>NDMC_EOD!AC56+NDMC_EOD!AD56</f>
        <v>1.1200000000000001</v>
      </c>
      <c r="M56">
        <f>TPDDL_EOD!AC56+TPDDL_EOD!AD56</f>
        <v>6.73</v>
      </c>
      <c r="N56">
        <f t="shared" si="0"/>
        <v>34.76</v>
      </c>
      <c r="O56" s="154">
        <f t="shared" si="1"/>
        <v>-0.46000000000000085</v>
      </c>
      <c r="P56">
        <v>9.2953394706559269</v>
      </c>
      <c r="Q56">
        <v>17.258544303797468</v>
      </c>
      <c r="R56">
        <v>0</v>
      </c>
      <c r="S56">
        <v>1.1051783659378598</v>
      </c>
      <c r="T56">
        <v>6.6409378596087461</v>
      </c>
      <c r="U56" s="156">
        <f t="shared" si="2"/>
        <v>34.300000000000004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9.42</v>
      </c>
      <c r="J57">
        <f>BYPL_EOD!AC57+BYPL_EOD!AD57</f>
        <v>17.489999999999998</v>
      </c>
      <c r="K57">
        <f>MES_EOD!AC57+MES_EOD!AD57</f>
        <v>0</v>
      </c>
      <c r="L57">
        <f>NDMC_EOD!AC57+NDMC_EOD!AD57</f>
        <v>1.1200000000000001</v>
      </c>
      <c r="M57">
        <f>TPDDL_EOD!AC57+TPDDL_EOD!AD57</f>
        <v>6.73</v>
      </c>
      <c r="N57">
        <f t="shared" si="0"/>
        <v>34.76</v>
      </c>
      <c r="O57" s="154">
        <f t="shared" si="1"/>
        <v>-0.46000000000000085</v>
      </c>
      <c r="P57">
        <v>9.2953394706559269</v>
      </c>
      <c r="Q57">
        <v>17.258544303797468</v>
      </c>
      <c r="R57">
        <v>0</v>
      </c>
      <c r="S57">
        <v>1.1051783659378598</v>
      </c>
      <c r="T57">
        <v>6.6409378596087461</v>
      </c>
      <c r="U57" s="156">
        <f t="shared" si="2"/>
        <v>34.300000000000004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10.050000000000001</v>
      </c>
      <c r="J58">
        <f>BYPL_EOD!AC58+BYPL_EOD!AD58</f>
        <v>18.09</v>
      </c>
      <c r="K58">
        <f>MES_EOD!AC58+MES_EOD!AD58</f>
        <v>0</v>
      </c>
      <c r="L58">
        <f>NDMC_EOD!AC58+NDMC_EOD!AD58</f>
        <v>1.23</v>
      </c>
      <c r="M58">
        <f>TPDDL_EOD!AC58+TPDDL_EOD!AD58</f>
        <v>7.36</v>
      </c>
      <c r="N58">
        <f t="shared" si="0"/>
        <v>36.730000000000004</v>
      </c>
      <c r="O58" s="154">
        <f t="shared" si="1"/>
        <v>-0.43000000000000682</v>
      </c>
      <c r="P58">
        <v>9.9323441328614201</v>
      </c>
      <c r="Q58">
        <v>17.878219439150556</v>
      </c>
      <c r="R58">
        <v>0</v>
      </c>
      <c r="S58">
        <v>1.2156003267084126</v>
      </c>
      <c r="T58">
        <v>7.2738361012796071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34.519999999999996</v>
      </c>
      <c r="E59">
        <f>GT!N59</f>
        <v>0</v>
      </c>
      <c r="F59">
        <f t="shared" si="4"/>
        <v>84</v>
      </c>
      <c r="G59">
        <f t="shared" si="5"/>
        <v>34.519999999999996</v>
      </c>
      <c r="H59" s="154"/>
      <c r="I59">
        <f>BRPL_EOD!AC59+BRPL_EOD!AD59</f>
        <v>15</v>
      </c>
      <c r="J59">
        <f>BYPL_EOD!AC59+BYPL_EOD!AD59</f>
        <v>7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34.81</v>
      </c>
      <c r="O59" s="154">
        <f t="shared" si="1"/>
        <v>-0.29000000000000625</v>
      </c>
      <c r="P59">
        <v>14.875035909221486</v>
      </c>
      <c r="Q59">
        <v>6.9416834243033598</v>
      </c>
      <c r="R59">
        <v>0</v>
      </c>
      <c r="S59">
        <v>1.8147543809250213</v>
      </c>
      <c r="T59">
        <v>10.888526285550128</v>
      </c>
      <c r="U59" s="156">
        <f t="shared" si="2"/>
        <v>34.519999999999996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34.519999999999996</v>
      </c>
      <c r="E60">
        <f>GT!N60</f>
        <v>0</v>
      </c>
      <c r="F60">
        <f t="shared" si="4"/>
        <v>84</v>
      </c>
      <c r="G60">
        <f t="shared" si="5"/>
        <v>34.519999999999996</v>
      </c>
      <c r="H60" s="154"/>
      <c r="I60">
        <f>BRPL_EOD!AC60+BRPL_EOD!AD60</f>
        <v>15</v>
      </c>
      <c r="J60">
        <f>BYPL_EOD!AC60+BYPL_EOD!AD60</f>
        <v>7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34.81</v>
      </c>
      <c r="O60" s="154">
        <f t="shared" si="1"/>
        <v>-0.29000000000000625</v>
      </c>
      <c r="P60">
        <v>14.875035909221486</v>
      </c>
      <c r="Q60">
        <v>6.9416834243033598</v>
      </c>
      <c r="R60">
        <v>0</v>
      </c>
      <c r="S60">
        <v>1.8147543809250213</v>
      </c>
      <c r="T60">
        <v>10.888526285550128</v>
      </c>
      <c r="U60" s="156">
        <f t="shared" si="2"/>
        <v>34.519999999999996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34.519999999999996</v>
      </c>
      <c r="E61">
        <f>GT!N61</f>
        <v>0</v>
      </c>
      <c r="F61">
        <f t="shared" si="4"/>
        <v>84</v>
      </c>
      <c r="G61">
        <f t="shared" si="5"/>
        <v>34.519999999999996</v>
      </c>
      <c r="H61" s="154"/>
      <c r="I61">
        <f>BRPL_EOD!AC61+BRPL_EOD!AD61</f>
        <v>15</v>
      </c>
      <c r="J61">
        <f>BYPL_EOD!AC61+BYPL_EOD!AD61</f>
        <v>7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34.81</v>
      </c>
      <c r="O61" s="154">
        <f t="shared" si="1"/>
        <v>-0.29000000000000625</v>
      </c>
      <c r="P61">
        <v>14.875035909221486</v>
      </c>
      <c r="Q61">
        <v>6.9416834243033598</v>
      </c>
      <c r="R61">
        <v>0</v>
      </c>
      <c r="S61">
        <v>1.8147543809250213</v>
      </c>
      <c r="T61">
        <v>10.888526285550128</v>
      </c>
      <c r="U61" s="156">
        <f t="shared" si="2"/>
        <v>34.519999999999996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34.519999999999996</v>
      </c>
      <c r="E62">
        <f>GT!N62</f>
        <v>0</v>
      </c>
      <c r="F62">
        <f t="shared" si="4"/>
        <v>84</v>
      </c>
      <c r="G62">
        <f t="shared" si="5"/>
        <v>34.519999999999996</v>
      </c>
      <c r="H62" s="154"/>
      <c r="I62">
        <f>BRPL_EOD!AC62+BRPL_EOD!AD62</f>
        <v>15</v>
      </c>
      <c r="J62">
        <f>BYPL_EOD!AC62+BYPL_EOD!AD62</f>
        <v>7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34.81</v>
      </c>
      <c r="O62" s="154">
        <f t="shared" si="1"/>
        <v>-0.29000000000000625</v>
      </c>
      <c r="P62">
        <v>14.875035909221486</v>
      </c>
      <c r="Q62">
        <v>6.9416834243033598</v>
      </c>
      <c r="R62">
        <v>0</v>
      </c>
      <c r="S62">
        <v>1.8147543809250213</v>
      </c>
      <c r="T62">
        <v>10.888526285550128</v>
      </c>
      <c r="U62" s="156">
        <f t="shared" si="2"/>
        <v>34.519999999999996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34.11</v>
      </c>
      <c r="E63">
        <f>GT!N63</f>
        <v>0</v>
      </c>
      <c r="F63">
        <f t="shared" si="4"/>
        <v>84</v>
      </c>
      <c r="G63">
        <f t="shared" si="5"/>
        <v>34.11</v>
      </c>
      <c r="H63" s="154"/>
      <c r="I63">
        <f>BRPL_EOD!AC63+BRPL_EOD!AD63</f>
        <v>14.95</v>
      </c>
      <c r="J63">
        <f>BYPL_EOD!AC63+BYPL_EOD!AD63</f>
        <v>7</v>
      </c>
      <c r="K63">
        <f>MES_EOD!AC63+MES_EOD!AD63</f>
        <v>0</v>
      </c>
      <c r="L63">
        <f>NDMC_EOD!AC63+NDMC_EOD!AD63</f>
        <v>1.78</v>
      </c>
      <c r="M63">
        <f>TPDDL_EOD!AC63+TPDDL_EOD!AD63</f>
        <v>10.68</v>
      </c>
      <c r="N63">
        <f t="shared" si="0"/>
        <v>34.409999999999997</v>
      </c>
      <c r="O63" s="154">
        <f t="shared" si="1"/>
        <v>-0.29999999999999716</v>
      </c>
      <c r="P63">
        <v>14.819659982563209</v>
      </c>
      <c r="Q63">
        <v>6.9389712292938102</v>
      </c>
      <c r="R63">
        <v>0</v>
      </c>
      <c r="S63">
        <v>1.7644812554489975</v>
      </c>
      <c r="T63">
        <v>10.586887532693986</v>
      </c>
      <c r="U63" s="156">
        <f t="shared" si="2"/>
        <v>34.11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34.11</v>
      </c>
      <c r="E64">
        <f>GT!N64</f>
        <v>0</v>
      </c>
      <c r="F64">
        <f t="shared" si="4"/>
        <v>84</v>
      </c>
      <c r="G64">
        <f t="shared" si="5"/>
        <v>34.11</v>
      </c>
      <c r="H64" s="154"/>
      <c r="I64">
        <f>BRPL_EOD!AC64+BRPL_EOD!AD64</f>
        <v>14.95</v>
      </c>
      <c r="J64">
        <f>BYPL_EOD!AC64+BYPL_EOD!AD64</f>
        <v>7</v>
      </c>
      <c r="K64">
        <f>MES_EOD!AC64+MES_EOD!AD64</f>
        <v>0</v>
      </c>
      <c r="L64">
        <f>NDMC_EOD!AC64+NDMC_EOD!AD64</f>
        <v>1.78</v>
      </c>
      <c r="M64">
        <f>TPDDL_EOD!AC64+TPDDL_EOD!AD64</f>
        <v>10.68</v>
      </c>
      <c r="N64">
        <f t="shared" si="0"/>
        <v>34.409999999999997</v>
      </c>
      <c r="O64" s="154">
        <f t="shared" si="1"/>
        <v>-0.29999999999999716</v>
      </c>
      <c r="P64">
        <v>14.819659982563209</v>
      </c>
      <c r="Q64">
        <v>6.9389712292938102</v>
      </c>
      <c r="R64">
        <v>0</v>
      </c>
      <c r="S64">
        <v>1.7644812554489975</v>
      </c>
      <c r="T64">
        <v>10.586887532693986</v>
      </c>
      <c r="U64" s="156">
        <f t="shared" si="2"/>
        <v>34.11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34.11</v>
      </c>
      <c r="E65">
        <f>GT!N65</f>
        <v>0</v>
      </c>
      <c r="F65">
        <f t="shared" si="4"/>
        <v>84</v>
      </c>
      <c r="G65">
        <f t="shared" si="5"/>
        <v>34.11</v>
      </c>
      <c r="H65" s="154"/>
      <c r="I65">
        <f>BRPL_EOD!AC65+BRPL_EOD!AD65</f>
        <v>14.95</v>
      </c>
      <c r="J65">
        <f>BYPL_EOD!AC65+BYPL_EOD!AD65</f>
        <v>7</v>
      </c>
      <c r="K65">
        <f>MES_EOD!AC65+MES_EOD!AD65</f>
        <v>0</v>
      </c>
      <c r="L65">
        <f>NDMC_EOD!AC65+NDMC_EOD!AD65</f>
        <v>1.78</v>
      </c>
      <c r="M65">
        <f>TPDDL_EOD!AC65+TPDDL_EOD!AD65</f>
        <v>10.68</v>
      </c>
      <c r="N65">
        <f t="shared" si="0"/>
        <v>34.409999999999997</v>
      </c>
      <c r="O65" s="154">
        <f t="shared" si="1"/>
        <v>-0.29999999999999716</v>
      </c>
      <c r="P65">
        <v>14.819659982563209</v>
      </c>
      <c r="Q65">
        <v>6.9389712292938102</v>
      </c>
      <c r="R65">
        <v>0</v>
      </c>
      <c r="S65">
        <v>1.7644812554489975</v>
      </c>
      <c r="T65">
        <v>10.586887532693986</v>
      </c>
      <c r="U65" s="156">
        <f t="shared" si="2"/>
        <v>34.11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34.11</v>
      </c>
      <c r="E66">
        <f>GT!N66</f>
        <v>0</v>
      </c>
      <c r="F66">
        <f t="shared" si="4"/>
        <v>84</v>
      </c>
      <c r="G66">
        <f t="shared" si="5"/>
        <v>34.11</v>
      </c>
      <c r="H66" s="154"/>
      <c r="I66">
        <f>BRPL_EOD!AC66+BRPL_EOD!AD66</f>
        <v>14.95</v>
      </c>
      <c r="J66">
        <f>BYPL_EOD!AC66+BYPL_EOD!AD66</f>
        <v>7</v>
      </c>
      <c r="K66">
        <f>MES_EOD!AC66+MES_EOD!AD66</f>
        <v>0</v>
      </c>
      <c r="L66">
        <f>NDMC_EOD!AC66+NDMC_EOD!AD66</f>
        <v>1.78</v>
      </c>
      <c r="M66">
        <f>TPDDL_EOD!AC66+TPDDL_EOD!AD66</f>
        <v>10.68</v>
      </c>
      <c r="N66">
        <f t="shared" si="0"/>
        <v>34.409999999999997</v>
      </c>
      <c r="O66" s="154">
        <f t="shared" si="1"/>
        <v>-0.29999999999999716</v>
      </c>
      <c r="P66">
        <v>14.819659982563209</v>
      </c>
      <c r="Q66">
        <v>6.9389712292938102</v>
      </c>
      <c r="R66">
        <v>0</v>
      </c>
      <c r="S66">
        <v>1.7644812554489975</v>
      </c>
      <c r="T66">
        <v>10.586887532693986</v>
      </c>
      <c r="U66" s="156">
        <f t="shared" si="2"/>
        <v>34.11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34.11</v>
      </c>
      <c r="E67">
        <f>GT!N67</f>
        <v>0</v>
      </c>
      <c r="F67">
        <f t="shared" si="4"/>
        <v>84</v>
      </c>
      <c r="G67">
        <f t="shared" si="5"/>
        <v>34.11</v>
      </c>
      <c r="H67" s="154"/>
      <c r="I67">
        <f>BRPL_EOD!AC67+BRPL_EOD!AD67</f>
        <v>14.95</v>
      </c>
      <c r="J67">
        <f>BYPL_EOD!AC67+BYPL_EOD!AD67</f>
        <v>7</v>
      </c>
      <c r="K67">
        <f>MES_EOD!AC67+MES_EOD!AD67</f>
        <v>0</v>
      </c>
      <c r="L67">
        <f>NDMC_EOD!AC67+NDMC_EOD!AD67</f>
        <v>1.78</v>
      </c>
      <c r="M67">
        <f>TPDDL_EOD!AC67+TPDDL_EOD!AD67</f>
        <v>10.68</v>
      </c>
      <c r="N67">
        <f t="shared" ref="N67:N98" si="6">SUM(I67:M67)</f>
        <v>34.409999999999997</v>
      </c>
      <c r="O67" s="154">
        <f t="shared" ref="O67:O98" si="7">G67-N67</f>
        <v>-0.29999999999999716</v>
      </c>
      <c r="P67">
        <v>14.819659982563209</v>
      </c>
      <c r="Q67">
        <v>6.9389712292938102</v>
      </c>
      <c r="R67">
        <v>0</v>
      </c>
      <c r="S67">
        <v>1.7644812554489975</v>
      </c>
      <c r="T67">
        <v>10.586887532693986</v>
      </c>
      <c r="U67" s="156">
        <f t="shared" ref="U67:U98" si="8">SUM(P67:T67)</f>
        <v>34.11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34.11</v>
      </c>
      <c r="E68">
        <f>GT!N68</f>
        <v>0</v>
      </c>
      <c r="F68">
        <f t="shared" ref="F68:F98" si="10">B68+C68</f>
        <v>84</v>
      </c>
      <c r="G68">
        <f t="shared" ref="G68:G98" si="11">D68+E68-X68</f>
        <v>34.11</v>
      </c>
      <c r="H68" s="154"/>
      <c r="I68">
        <f>BRPL_EOD!AC68+BRPL_EOD!AD68</f>
        <v>14.95</v>
      </c>
      <c r="J68">
        <f>BYPL_EOD!AC68+BYPL_EOD!AD68</f>
        <v>7</v>
      </c>
      <c r="K68">
        <f>MES_EOD!AC68+MES_EOD!AD68</f>
        <v>0</v>
      </c>
      <c r="L68">
        <f>NDMC_EOD!AC68+NDMC_EOD!AD68</f>
        <v>1.78</v>
      </c>
      <c r="M68">
        <f>TPDDL_EOD!AC68+TPDDL_EOD!AD68</f>
        <v>10.68</v>
      </c>
      <c r="N68">
        <f t="shared" si="6"/>
        <v>34.409999999999997</v>
      </c>
      <c r="O68" s="154">
        <f t="shared" si="7"/>
        <v>-0.29999999999999716</v>
      </c>
      <c r="P68">
        <v>14.819659982563209</v>
      </c>
      <c r="Q68">
        <v>6.9389712292938102</v>
      </c>
      <c r="R68">
        <v>0</v>
      </c>
      <c r="S68">
        <v>1.7644812554489975</v>
      </c>
      <c r="T68">
        <v>10.586887532693986</v>
      </c>
      <c r="U68" s="156">
        <f t="shared" si="8"/>
        <v>34.11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9.4700000000000006</v>
      </c>
      <c r="J69">
        <f>BYPL_EOD!AC69+BYPL_EOD!AD69</f>
        <v>18.38</v>
      </c>
      <c r="K69">
        <f>MES_EOD!AC69+MES_EOD!AD69</f>
        <v>0</v>
      </c>
      <c r="L69">
        <f>NDMC_EOD!AC69+NDMC_EOD!AD69</f>
        <v>1.1299999999999999</v>
      </c>
      <c r="M69">
        <f>TPDDL_EOD!AC69+TPDDL_EOD!AD69</f>
        <v>6.77</v>
      </c>
      <c r="N69">
        <f t="shared" si="6"/>
        <v>35.75</v>
      </c>
      <c r="O69" s="154">
        <f t="shared" si="7"/>
        <v>-0.45000000000000284</v>
      </c>
      <c r="P69">
        <v>9.3507972027972031</v>
      </c>
      <c r="Q69">
        <v>18.148643356643355</v>
      </c>
      <c r="R69">
        <v>0</v>
      </c>
      <c r="S69">
        <v>1.1157762237762237</v>
      </c>
      <c r="T69">
        <v>6.6847832167832157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9.4700000000000006</v>
      </c>
      <c r="J70">
        <f>BYPL_EOD!AC70+BYPL_EOD!AD70</f>
        <v>18.38</v>
      </c>
      <c r="K70">
        <f>MES_EOD!AC70+MES_EOD!AD70</f>
        <v>0</v>
      </c>
      <c r="L70">
        <f>NDMC_EOD!AC70+NDMC_EOD!AD70</f>
        <v>1.1299999999999999</v>
      </c>
      <c r="M70">
        <f>TPDDL_EOD!AC70+TPDDL_EOD!AD70</f>
        <v>6.77</v>
      </c>
      <c r="N70">
        <f t="shared" si="6"/>
        <v>35.75</v>
      </c>
      <c r="O70" s="154">
        <f t="shared" si="7"/>
        <v>-0.45000000000000284</v>
      </c>
      <c r="P70">
        <v>9.3507972027972031</v>
      </c>
      <c r="Q70">
        <v>18.148643356643355</v>
      </c>
      <c r="R70">
        <v>0</v>
      </c>
      <c r="S70">
        <v>1.1157762237762237</v>
      </c>
      <c r="T70">
        <v>6.6847832167832157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9.4700000000000006</v>
      </c>
      <c r="J71">
        <f>BYPL_EOD!AC71+BYPL_EOD!AD71</f>
        <v>18.38</v>
      </c>
      <c r="K71">
        <f>MES_EOD!AC71+MES_EOD!AD71</f>
        <v>0</v>
      </c>
      <c r="L71">
        <f>NDMC_EOD!AC71+NDMC_EOD!AD71</f>
        <v>1.1299999999999999</v>
      </c>
      <c r="M71">
        <f>TPDDL_EOD!AC71+TPDDL_EOD!AD71</f>
        <v>6.77</v>
      </c>
      <c r="N71">
        <f t="shared" si="6"/>
        <v>35.75</v>
      </c>
      <c r="O71" s="154">
        <f t="shared" si="7"/>
        <v>-0.45000000000000284</v>
      </c>
      <c r="P71">
        <v>9.3507972027972031</v>
      </c>
      <c r="Q71">
        <v>18.148643356643355</v>
      </c>
      <c r="R71">
        <v>0</v>
      </c>
      <c r="S71">
        <v>1.1157762237762237</v>
      </c>
      <c r="T71">
        <v>6.6847832167832157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9.6999999999999993</v>
      </c>
      <c r="J72">
        <f>BYPL_EOD!AC72+BYPL_EOD!AD72</f>
        <v>18.75</v>
      </c>
      <c r="K72">
        <f>MES_EOD!AC72+MES_EOD!AD72</f>
        <v>0</v>
      </c>
      <c r="L72">
        <f>NDMC_EOD!AC72+NDMC_EOD!AD72</f>
        <v>1.18</v>
      </c>
      <c r="M72">
        <f>TPDDL_EOD!AC72+TPDDL_EOD!AD72</f>
        <v>7.1</v>
      </c>
      <c r="N72">
        <f t="shared" si="6"/>
        <v>36.729999999999997</v>
      </c>
      <c r="O72" s="154">
        <f t="shared" si="7"/>
        <v>-0.42999999999999972</v>
      </c>
      <c r="P72">
        <v>9.5864416008712219</v>
      </c>
      <c r="Q72">
        <v>18.530492785189217</v>
      </c>
      <c r="R72">
        <v>0</v>
      </c>
      <c r="S72">
        <v>1.1661856792812415</v>
      </c>
      <c r="T72">
        <v>7.0168799346583173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9.6999999999999993</v>
      </c>
      <c r="J73">
        <f>BYPL_EOD!AC73+BYPL_EOD!AD73</f>
        <v>18.75</v>
      </c>
      <c r="K73">
        <f>MES_EOD!AC73+MES_EOD!AD73</f>
        <v>0</v>
      </c>
      <c r="L73">
        <f>NDMC_EOD!AC73+NDMC_EOD!AD73</f>
        <v>1.18</v>
      </c>
      <c r="M73">
        <f>TPDDL_EOD!AC73+TPDDL_EOD!AD73</f>
        <v>7.1</v>
      </c>
      <c r="N73">
        <f t="shared" si="6"/>
        <v>36.729999999999997</v>
      </c>
      <c r="O73" s="154">
        <f t="shared" si="7"/>
        <v>-0.42999999999999972</v>
      </c>
      <c r="P73">
        <v>9.5864416008712219</v>
      </c>
      <c r="Q73">
        <v>18.530492785189217</v>
      </c>
      <c r="R73">
        <v>0</v>
      </c>
      <c r="S73">
        <v>1.1661856792812415</v>
      </c>
      <c r="T73">
        <v>7.0168799346583173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9.6999999999999993</v>
      </c>
      <c r="J74">
        <f>BYPL_EOD!AC74+BYPL_EOD!AD74</f>
        <v>18.75</v>
      </c>
      <c r="K74">
        <f>MES_EOD!AC74+MES_EOD!AD74</f>
        <v>0</v>
      </c>
      <c r="L74">
        <f>NDMC_EOD!AC74+NDMC_EOD!AD74</f>
        <v>1.18</v>
      </c>
      <c r="M74">
        <f>TPDDL_EOD!AC74+TPDDL_EOD!AD74</f>
        <v>7.1</v>
      </c>
      <c r="N74">
        <f t="shared" si="6"/>
        <v>36.729999999999997</v>
      </c>
      <c r="O74" s="154">
        <f t="shared" si="7"/>
        <v>-0.42999999999999972</v>
      </c>
      <c r="P74">
        <v>9.5864416008712219</v>
      </c>
      <c r="Q74">
        <v>18.530492785189217</v>
      </c>
      <c r="R74">
        <v>0</v>
      </c>
      <c r="S74">
        <v>1.1661856792812415</v>
      </c>
      <c r="T74">
        <v>7.0168799346583173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9.6999999999999993</v>
      </c>
      <c r="J75">
        <f>BYPL_EOD!AC75+BYPL_EOD!AD75</f>
        <v>18.75</v>
      </c>
      <c r="K75">
        <f>MES_EOD!AC75+MES_EOD!AD75</f>
        <v>0</v>
      </c>
      <c r="L75">
        <f>NDMC_EOD!AC75+NDMC_EOD!AD75</f>
        <v>1.18</v>
      </c>
      <c r="M75">
        <f>TPDDL_EOD!AC75+TPDDL_EOD!AD75</f>
        <v>7.1</v>
      </c>
      <c r="N75">
        <f t="shared" si="6"/>
        <v>36.729999999999997</v>
      </c>
      <c r="O75" s="154">
        <f t="shared" si="7"/>
        <v>-0.12999999999999545</v>
      </c>
      <c r="P75">
        <v>9.6656683909610681</v>
      </c>
      <c r="Q75">
        <v>18.683637353661858</v>
      </c>
      <c r="R75">
        <v>0</v>
      </c>
      <c r="S75">
        <v>1.1758235774571195</v>
      </c>
      <c r="T75">
        <v>7.0748706779199573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9.6999999999999993</v>
      </c>
      <c r="J76">
        <f>BYPL_EOD!AC76+BYPL_EOD!AD76</f>
        <v>18.75</v>
      </c>
      <c r="K76">
        <f>MES_EOD!AC76+MES_EOD!AD76</f>
        <v>0</v>
      </c>
      <c r="L76">
        <f>NDMC_EOD!AC76+NDMC_EOD!AD76</f>
        <v>1.18</v>
      </c>
      <c r="M76">
        <f>TPDDL_EOD!AC76+TPDDL_EOD!AD76</f>
        <v>7.1</v>
      </c>
      <c r="N76">
        <f t="shared" si="6"/>
        <v>36.729999999999997</v>
      </c>
      <c r="O76" s="154">
        <f t="shared" si="7"/>
        <v>-0.12999999999999545</v>
      </c>
      <c r="P76">
        <v>9.6656683909610681</v>
      </c>
      <c r="Q76">
        <v>18.683637353661858</v>
      </c>
      <c r="R76">
        <v>0</v>
      </c>
      <c r="S76">
        <v>1.1758235774571195</v>
      </c>
      <c r="T76">
        <v>7.0748706779199573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9.6999999999999993</v>
      </c>
      <c r="J77">
        <f>BYPL_EOD!AC77+BYPL_EOD!AD77</f>
        <v>18.75</v>
      </c>
      <c r="K77">
        <f>MES_EOD!AC77+MES_EOD!AD77</f>
        <v>0</v>
      </c>
      <c r="L77">
        <f>NDMC_EOD!AC77+NDMC_EOD!AD77</f>
        <v>1.18</v>
      </c>
      <c r="M77">
        <f>TPDDL_EOD!AC77+TPDDL_EOD!AD77</f>
        <v>7.1</v>
      </c>
      <c r="N77">
        <f t="shared" si="6"/>
        <v>36.729999999999997</v>
      </c>
      <c r="O77" s="154">
        <f t="shared" si="7"/>
        <v>-0.12999999999999545</v>
      </c>
      <c r="P77">
        <v>9.6656683909610681</v>
      </c>
      <c r="Q77">
        <v>18.683637353661858</v>
      </c>
      <c r="R77">
        <v>0</v>
      </c>
      <c r="S77">
        <v>1.1758235774571195</v>
      </c>
      <c r="T77">
        <v>7.0748706779199573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9.6999999999999993</v>
      </c>
      <c r="J78">
        <f>BYPL_EOD!AC78+BYPL_EOD!AD78</f>
        <v>18.75</v>
      </c>
      <c r="K78">
        <f>MES_EOD!AC78+MES_EOD!AD78</f>
        <v>0</v>
      </c>
      <c r="L78">
        <f>NDMC_EOD!AC78+NDMC_EOD!AD78</f>
        <v>1.18</v>
      </c>
      <c r="M78">
        <f>TPDDL_EOD!AC78+TPDDL_EOD!AD78</f>
        <v>7.1</v>
      </c>
      <c r="N78">
        <f t="shared" si="6"/>
        <v>36.729999999999997</v>
      </c>
      <c r="O78" s="154">
        <f t="shared" si="7"/>
        <v>-0.12999999999999545</v>
      </c>
      <c r="P78">
        <v>9.6656683909610681</v>
      </c>
      <c r="Q78">
        <v>18.683637353661858</v>
      </c>
      <c r="R78">
        <v>0</v>
      </c>
      <c r="S78">
        <v>1.1758235774571195</v>
      </c>
      <c r="T78">
        <v>7.0748706779199573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9.6999999999999993</v>
      </c>
      <c r="J79">
        <f>BYPL_EOD!AC79+BYPL_EOD!AD79</f>
        <v>18.75</v>
      </c>
      <c r="K79">
        <f>MES_EOD!AC79+MES_EOD!AD79</f>
        <v>0</v>
      </c>
      <c r="L79">
        <f>NDMC_EOD!AC79+NDMC_EOD!AD79</f>
        <v>1.18</v>
      </c>
      <c r="M79">
        <f>TPDDL_EOD!AC79+TPDDL_EOD!AD79</f>
        <v>7.1</v>
      </c>
      <c r="N79">
        <f t="shared" si="6"/>
        <v>36.729999999999997</v>
      </c>
      <c r="O79" s="154">
        <f t="shared" si="7"/>
        <v>-0.12999999999999545</v>
      </c>
      <c r="P79">
        <v>9.6656683909610681</v>
      </c>
      <c r="Q79">
        <v>18.683637353661858</v>
      </c>
      <c r="R79">
        <v>0</v>
      </c>
      <c r="S79">
        <v>1.1758235774571195</v>
      </c>
      <c r="T79">
        <v>7.0748706779199573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9.6999999999999993</v>
      </c>
      <c r="J80">
        <f>BYPL_EOD!AC80+BYPL_EOD!AD80</f>
        <v>18.75</v>
      </c>
      <c r="K80">
        <f>MES_EOD!AC80+MES_EOD!AD80</f>
        <v>0</v>
      </c>
      <c r="L80">
        <f>NDMC_EOD!AC80+NDMC_EOD!AD80</f>
        <v>1.18</v>
      </c>
      <c r="M80">
        <f>TPDDL_EOD!AC80+TPDDL_EOD!AD80</f>
        <v>7.1</v>
      </c>
      <c r="N80">
        <f t="shared" si="6"/>
        <v>36.729999999999997</v>
      </c>
      <c r="O80" s="154">
        <f t="shared" si="7"/>
        <v>-0.12999999999999545</v>
      </c>
      <c r="P80">
        <v>9.6656683909610681</v>
      </c>
      <c r="Q80">
        <v>18.683637353661858</v>
      </c>
      <c r="R80">
        <v>0</v>
      </c>
      <c r="S80">
        <v>1.1758235774571195</v>
      </c>
      <c r="T80">
        <v>7.0748706779199573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9.6999999999999993</v>
      </c>
      <c r="J81">
        <f>BYPL_EOD!AC81+BYPL_EOD!AD81</f>
        <v>18.75</v>
      </c>
      <c r="K81">
        <f>MES_EOD!AC81+MES_EOD!AD81</f>
        <v>0</v>
      </c>
      <c r="L81">
        <f>NDMC_EOD!AC81+NDMC_EOD!AD81</f>
        <v>1.18</v>
      </c>
      <c r="M81">
        <f>TPDDL_EOD!AC81+TPDDL_EOD!AD81</f>
        <v>7.1</v>
      </c>
      <c r="N81">
        <f t="shared" si="6"/>
        <v>36.729999999999997</v>
      </c>
      <c r="O81" s="154">
        <f t="shared" si="7"/>
        <v>-0.12999999999999545</v>
      </c>
      <c r="P81">
        <v>9.6656683909610681</v>
      </c>
      <c r="Q81">
        <v>18.683637353661858</v>
      </c>
      <c r="R81">
        <v>0</v>
      </c>
      <c r="S81">
        <v>1.1758235774571195</v>
      </c>
      <c r="T81">
        <v>7.0748706779199573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9.6999999999999993</v>
      </c>
      <c r="J82">
        <f>BYPL_EOD!AC82+BYPL_EOD!AD82</f>
        <v>18.75</v>
      </c>
      <c r="K82">
        <f>MES_EOD!AC82+MES_EOD!AD82</f>
        <v>0</v>
      </c>
      <c r="L82">
        <f>NDMC_EOD!AC82+NDMC_EOD!AD82</f>
        <v>1.18</v>
      </c>
      <c r="M82">
        <f>TPDDL_EOD!AC82+TPDDL_EOD!AD82</f>
        <v>7.1</v>
      </c>
      <c r="N82">
        <f t="shared" si="6"/>
        <v>36.729999999999997</v>
      </c>
      <c r="O82" s="154">
        <f t="shared" si="7"/>
        <v>-0.12999999999999545</v>
      </c>
      <c r="P82">
        <v>9.6656683909610681</v>
      </c>
      <c r="Q82">
        <v>18.683637353661858</v>
      </c>
      <c r="R82">
        <v>0</v>
      </c>
      <c r="S82">
        <v>1.1758235774571195</v>
      </c>
      <c r="T82">
        <v>7.0748706779199573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9.6999999999999993</v>
      </c>
      <c r="J83">
        <f>BYPL_EOD!AC83+BYPL_EOD!AD83</f>
        <v>18.75</v>
      </c>
      <c r="K83">
        <f>MES_EOD!AC83+MES_EOD!AD83</f>
        <v>0</v>
      </c>
      <c r="L83">
        <f>NDMC_EOD!AC83+NDMC_EOD!AD83</f>
        <v>1.18</v>
      </c>
      <c r="M83">
        <f>TPDDL_EOD!AC83+TPDDL_EOD!AD83</f>
        <v>7.1</v>
      </c>
      <c r="N83">
        <f t="shared" si="6"/>
        <v>36.729999999999997</v>
      </c>
      <c r="O83" s="154">
        <f t="shared" si="7"/>
        <v>-0.12999999999999545</v>
      </c>
      <c r="P83">
        <v>9.6656683909610681</v>
      </c>
      <c r="Q83">
        <v>18.683637353661858</v>
      </c>
      <c r="R83">
        <v>0</v>
      </c>
      <c r="S83">
        <v>1.1758235774571195</v>
      </c>
      <c r="T83">
        <v>7.0748706779199573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9.9499999999999993</v>
      </c>
      <c r="J84">
        <f>BYPL_EOD!AC84+BYPL_EOD!AD84</f>
        <v>19.239999999999998</v>
      </c>
      <c r="K84">
        <f>MES_EOD!AC84+MES_EOD!AD84</f>
        <v>0</v>
      </c>
      <c r="L84">
        <f>NDMC_EOD!AC84+NDMC_EOD!AD84</f>
        <v>1.25</v>
      </c>
      <c r="M84">
        <f>TPDDL_EOD!AC84+TPDDL_EOD!AD84</f>
        <v>7.28</v>
      </c>
      <c r="N84">
        <f t="shared" si="6"/>
        <v>37.72</v>
      </c>
      <c r="O84" s="154">
        <f t="shared" si="7"/>
        <v>-0.11999999999999744</v>
      </c>
      <c r="P84">
        <v>9.9183457051961827</v>
      </c>
      <c r="Q84">
        <v>19.178791092258749</v>
      </c>
      <c r="R84">
        <v>0</v>
      </c>
      <c r="S84">
        <v>1.2460233297985155</v>
      </c>
      <c r="T84">
        <v>7.2568398727465544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9.9499999999999993</v>
      </c>
      <c r="J85">
        <f>BYPL_EOD!AC85+BYPL_EOD!AD85</f>
        <v>19.239999999999998</v>
      </c>
      <c r="K85">
        <f>MES_EOD!AC85+MES_EOD!AD85</f>
        <v>0</v>
      </c>
      <c r="L85">
        <f>NDMC_EOD!AC85+NDMC_EOD!AD85</f>
        <v>1.25</v>
      </c>
      <c r="M85">
        <f>TPDDL_EOD!AC85+TPDDL_EOD!AD85</f>
        <v>7.28</v>
      </c>
      <c r="N85">
        <f t="shared" si="6"/>
        <v>37.72</v>
      </c>
      <c r="O85" s="154">
        <f t="shared" si="7"/>
        <v>-0.11999999999999744</v>
      </c>
      <c r="P85">
        <v>9.9183457051961827</v>
      </c>
      <c r="Q85">
        <v>19.178791092258749</v>
      </c>
      <c r="R85">
        <v>0</v>
      </c>
      <c r="S85">
        <v>1.2460233297985155</v>
      </c>
      <c r="T85">
        <v>7.2568398727465544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9.9499999999999993</v>
      </c>
      <c r="J86">
        <f>BYPL_EOD!AC86+BYPL_EOD!AD86</f>
        <v>19.239999999999998</v>
      </c>
      <c r="K86">
        <f>MES_EOD!AC86+MES_EOD!AD86</f>
        <v>0</v>
      </c>
      <c r="L86">
        <f>NDMC_EOD!AC86+NDMC_EOD!AD86</f>
        <v>1.25</v>
      </c>
      <c r="M86">
        <f>TPDDL_EOD!AC86+TPDDL_EOD!AD86</f>
        <v>7.28</v>
      </c>
      <c r="N86">
        <f t="shared" si="6"/>
        <v>37.72</v>
      </c>
      <c r="O86" s="154">
        <f t="shared" si="7"/>
        <v>-0.11999999999999744</v>
      </c>
      <c r="P86">
        <v>9.9183457051961827</v>
      </c>
      <c r="Q86">
        <v>19.178791092258749</v>
      </c>
      <c r="R86">
        <v>0</v>
      </c>
      <c r="S86">
        <v>1.2460233297985155</v>
      </c>
      <c r="T86">
        <v>7.2568398727465544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9.9499999999999993</v>
      </c>
      <c r="J87">
        <f>BYPL_EOD!AC87+BYPL_EOD!AD87</f>
        <v>19.239999999999998</v>
      </c>
      <c r="K87">
        <f>MES_EOD!AC87+MES_EOD!AD87</f>
        <v>0</v>
      </c>
      <c r="L87">
        <f>NDMC_EOD!AC87+NDMC_EOD!AD87</f>
        <v>1.25</v>
      </c>
      <c r="M87">
        <f>TPDDL_EOD!AC87+TPDDL_EOD!AD87</f>
        <v>7.28</v>
      </c>
      <c r="N87">
        <f t="shared" si="6"/>
        <v>37.72</v>
      </c>
      <c r="O87" s="154">
        <f t="shared" si="7"/>
        <v>-0.11999999999999744</v>
      </c>
      <c r="P87">
        <v>9.9183457051961827</v>
      </c>
      <c r="Q87">
        <v>19.178791092258749</v>
      </c>
      <c r="R87">
        <v>0</v>
      </c>
      <c r="S87">
        <v>1.2460233297985155</v>
      </c>
      <c r="T87">
        <v>7.2568398727465544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9.9499999999999993</v>
      </c>
      <c r="J88">
        <f>BYPL_EOD!AC88+BYPL_EOD!AD88</f>
        <v>19.239999999999998</v>
      </c>
      <c r="K88">
        <f>MES_EOD!AC88+MES_EOD!AD88</f>
        <v>0</v>
      </c>
      <c r="L88">
        <f>NDMC_EOD!AC88+NDMC_EOD!AD88</f>
        <v>1.25</v>
      </c>
      <c r="M88">
        <f>TPDDL_EOD!AC88+TPDDL_EOD!AD88</f>
        <v>7.28</v>
      </c>
      <c r="N88">
        <f t="shared" si="6"/>
        <v>37.72</v>
      </c>
      <c r="O88" s="154">
        <f t="shared" si="7"/>
        <v>-0.11999999999999744</v>
      </c>
      <c r="P88">
        <v>9.9183457051961827</v>
      </c>
      <c r="Q88">
        <v>19.178791092258749</v>
      </c>
      <c r="R88">
        <v>0</v>
      </c>
      <c r="S88">
        <v>1.2460233297985155</v>
      </c>
      <c r="T88">
        <v>7.2568398727465544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9.9499999999999993</v>
      </c>
      <c r="J89">
        <f>BYPL_EOD!AC89+BYPL_EOD!AD89</f>
        <v>19.239999999999998</v>
      </c>
      <c r="K89">
        <f>MES_EOD!AC89+MES_EOD!AD89</f>
        <v>0</v>
      </c>
      <c r="L89">
        <f>NDMC_EOD!AC89+NDMC_EOD!AD89</f>
        <v>1.25</v>
      </c>
      <c r="M89">
        <f>TPDDL_EOD!AC89+TPDDL_EOD!AD89</f>
        <v>7.28</v>
      </c>
      <c r="N89">
        <f t="shared" si="6"/>
        <v>37.72</v>
      </c>
      <c r="O89" s="154">
        <f t="shared" si="7"/>
        <v>-0.11999999999999744</v>
      </c>
      <c r="P89">
        <v>9.9183457051961827</v>
      </c>
      <c r="Q89">
        <v>19.178791092258749</v>
      </c>
      <c r="R89">
        <v>0</v>
      </c>
      <c r="S89">
        <v>1.2460233297985155</v>
      </c>
      <c r="T89">
        <v>7.2568398727465544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9.9499999999999993</v>
      </c>
      <c r="J90">
        <f>BYPL_EOD!AC90+BYPL_EOD!AD90</f>
        <v>19.239999999999998</v>
      </c>
      <c r="K90">
        <f>MES_EOD!AC90+MES_EOD!AD90</f>
        <v>0</v>
      </c>
      <c r="L90">
        <f>NDMC_EOD!AC90+NDMC_EOD!AD90</f>
        <v>1.25</v>
      </c>
      <c r="M90">
        <f>TPDDL_EOD!AC90+TPDDL_EOD!AD90</f>
        <v>7.28</v>
      </c>
      <c r="N90">
        <f t="shared" si="6"/>
        <v>37.72</v>
      </c>
      <c r="O90" s="154">
        <f t="shared" si="7"/>
        <v>-0.11999999999999744</v>
      </c>
      <c r="P90">
        <v>9.9183457051961827</v>
      </c>
      <c r="Q90">
        <v>19.178791092258749</v>
      </c>
      <c r="R90">
        <v>0</v>
      </c>
      <c r="S90">
        <v>1.2460233297985155</v>
      </c>
      <c r="T90">
        <v>7.2568398727465544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9.9499999999999993</v>
      </c>
      <c r="J91">
        <f>BYPL_EOD!AC91+BYPL_EOD!AD91</f>
        <v>19.239999999999998</v>
      </c>
      <c r="K91">
        <f>MES_EOD!AC91+MES_EOD!AD91</f>
        <v>0</v>
      </c>
      <c r="L91">
        <f>NDMC_EOD!AC91+NDMC_EOD!AD91</f>
        <v>1.25</v>
      </c>
      <c r="M91">
        <f>TPDDL_EOD!AC91+TPDDL_EOD!AD91</f>
        <v>7.28</v>
      </c>
      <c r="N91">
        <f t="shared" si="6"/>
        <v>37.72</v>
      </c>
      <c r="O91" s="154">
        <f t="shared" si="7"/>
        <v>-0.11999999999999744</v>
      </c>
      <c r="P91">
        <v>9.9183457051961827</v>
      </c>
      <c r="Q91">
        <v>19.178791092258749</v>
      </c>
      <c r="R91">
        <v>0</v>
      </c>
      <c r="S91">
        <v>1.2460233297985155</v>
      </c>
      <c r="T91">
        <v>7.2568398727465544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9.9499999999999993</v>
      </c>
      <c r="J92">
        <f>BYPL_EOD!AC92+BYPL_EOD!AD92</f>
        <v>19.239999999999998</v>
      </c>
      <c r="K92">
        <f>MES_EOD!AC92+MES_EOD!AD92</f>
        <v>0</v>
      </c>
      <c r="L92">
        <f>NDMC_EOD!AC92+NDMC_EOD!AD92</f>
        <v>1.25</v>
      </c>
      <c r="M92">
        <f>TPDDL_EOD!AC92+TPDDL_EOD!AD92</f>
        <v>7.28</v>
      </c>
      <c r="N92">
        <f t="shared" si="6"/>
        <v>37.72</v>
      </c>
      <c r="O92" s="154">
        <f t="shared" si="7"/>
        <v>-0.11999999999999744</v>
      </c>
      <c r="P92">
        <v>9.9183457051961827</v>
      </c>
      <c r="Q92">
        <v>19.178791092258749</v>
      </c>
      <c r="R92">
        <v>0</v>
      </c>
      <c r="S92">
        <v>1.2460233297985155</v>
      </c>
      <c r="T92">
        <v>7.2568398727465544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9.9499999999999993</v>
      </c>
      <c r="J93">
        <f>BYPL_EOD!AC93+BYPL_EOD!AD93</f>
        <v>19.239999999999998</v>
      </c>
      <c r="K93">
        <f>MES_EOD!AC93+MES_EOD!AD93</f>
        <v>0</v>
      </c>
      <c r="L93">
        <f>NDMC_EOD!AC93+NDMC_EOD!AD93</f>
        <v>1.25</v>
      </c>
      <c r="M93">
        <f>TPDDL_EOD!AC93+TPDDL_EOD!AD93</f>
        <v>7.28</v>
      </c>
      <c r="N93">
        <f t="shared" si="6"/>
        <v>37.72</v>
      </c>
      <c r="O93" s="154">
        <f t="shared" si="7"/>
        <v>-0.11999999999999744</v>
      </c>
      <c r="P93">
        <v>9.9183457051961827</v>
      </c>
      <c r="Q93">
        <v>19.178791092258749</v>
      </c>
      <c r="R93">
        <v>0</v>
      </c>
      <c r="S93">
        <v>1.2460233297985155</v>
      </c>
      <c r="T93">
        <v>7.2568398727465544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9.9499999999999993</v>
      </c>
      <c r="J94">
        <f>BYPL_EOD!AC94+BYPL_EOD!AD94</f>
        <v>19.239999999999998</v>
      </c>
      <c r="K94">
        <f>MES_EOD!AC94+MES_EOD!AD94</f>
        <v>0</v>
      </c>
      <c r="L94">
        <f>NDMC_EOD!AC94+NDMC_EOD!AD94</f>
        <v>1.25</v>
      </c>
      <c r="M94">
        <f>TPDDL_EOD!AC94+TPDDL_EOD!AD94</f>
        <v>7.28</v>
      </c>
      <c r="N94">
        <f t="shared" si="6"/>
        <v>37.72</v>
      </c>
      <c r="O94" s="154">
        <f t="shared" si="7"/>
        <v>-0.11999999999999744</v>
      </c>
      <c r="P94">
        <v>9.9183457051961827</v>
      </c>
      <c r="Q94">
        <v>19.178791092258749</v>
      </c>
      <c r="R94">
        <v>0</v>
      </c>
      <c r="S94">
        <v>1.2460233297985155</v>
      </c>
      <c r="T94">
        <v>7.2568398727465544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9.9499999999999993</v>
      </c>
      <c r="J95">
        <f>BYPL_EOD!AC95+BYPL_EOD!AD95</f>
        <v>19.239999999999998</v>
      </c>
      <c r="K95">
        <f>MES_EOD!AC95+MES_EOD!AD95</f>
        <v>0</v>
      </c>
      <c r="L95">
        <f>NDMC_EOD!AC95+NDMC_EOD!AD95</f>
        <v>1.25</v>
      </c>
      <c r="M95">
        <f>TPDDL_EOD!AC95+TPDDL_EOD!AD95</f>
        <v>7.28</v>
      </c>
      <c r="N95">
        <f t="shared" si="6"/>
        <v>37.72</v>
      </c>
      <c r="O95" s="154">
        <f t="shared" si="7"/>
        <v>-0.11999999999999744</v>
      </c>
      <c r="P95">
        <v>9.9183457051961827</v>
      </c>
      <c r="Q95">
        <v>19.178791092258749</v>
      </c>
      <c r="R95">
        <v>0</v>
      </c>
      <c r="S95">
        <v>1.2460233297985155</v>
      </c>
      <c r="T95">
        <v>7.2568398727465544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9.9499999999999993</v>
      </c>
      <c r="J96">
        <f>BYPL_EOD!AC96+BYPL_EOD!AD96</f>
        <v>19.239999999999998</v>
      </c>
      <c r="K96">
        <f>MES_EOD!AC96+MES_EOD!AD96</f>
        <v>0</v>
      </c>
      <c r="L96">
        <f>NDMC_EOD!AC96+NDMC_EOD!AD96</f>
        <v>1.25</v>
      </c>
      <c r="M96">
        <f>TPDDL_EOD!AC96+TPDDL_EOD!AD96</f>
        <v>7.28</v>
      </c>
      <c r="N96">
        <f t="shared" si="6"/>
        <v>37.72</v>
      </c>
      <c r="O96" s="154">
        <f t="shared" si="7"/>
        <v>-0.11999999999999744</v>
      </c>
      <c r="P96">
        <v>9.9183457051961827</v>
      </c>
      <c r="Q96">
        <v>19.178791092258749</v>
      </c>
      <c r="R96">
        <v>0</v>
      </c>
      <c r="S96">
        <v>1.2460233297985155</v>
      </c>
      <c r="T96">
        <v>7.2568398727465544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9.9499999999999993</v>
      </c>
      <c r="J97">
        <f>BYPL_EOD!AC97+BYPL_EOD!AD97</f>
        <v>19.239999999999998</v>
      </c>
      <c r="K97">
        <f>MES_EOD!AC97+MES_EOD!AD97</f>
        <v>0</v>
      </c>
      <c r="L97">
        <f>NDMC_EOD!AC97+NDMC_EOD!AD97</f>
        <v>1.25</v>
      </c>
      <c r="M97">
        <f>TPDDL_EOD!AC97+TPDDL_EOD!AD97</f>
        <v>7.28</v>
      </c>
      <c r="N97">
        <f t="shared" si="6"/>
        <v>37.72</v>
      </c>
      <c r="O97" s="154">
        <f t="shared" si="7"/>
        <v>-0.11999999999999744</v>
      </c>
      <c r="P97">
        <v>9.9183457051961827</v>
      </c>
      <c r="Q97">
        <v>19.178791092258749</v>
      </c>
      <c r="R97">
        <v>0</v>
      </c>
      <c r="S97">
        <v>1.2460233297985155</v>
      </c>
      <c r="T97">
        <v>7.2568398727465544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9.9499999999999993</v>
      </c>
      <c r="J98">
        <f>BYPL_EOD!AC98+BYPL_EOD!AD98</f>
        <v>19.239999999999998</v>
      </c>
      <c r="K98">
        <f>MES_EOD!AC98+MES_EOD!AD98</f>
        <v>0</v>
      </c>
      <c r="L98">
        <f>NDMC_EOD!AC98+NDMC_EOD!AD98</f>
        <v>1.25</v>
      </c>
      <c r="M98">
        <f>TPDDL_EOD!AC98+TPDDL_EOD!AD98</f>
        <v>7.28</v>
      </c>
      <c r="N98">
        <f t="shared" si="6"/>
        <v>37.72</v>
      </c>
      <c r="O98" s="154">
        <f t="shared" si="7"/>
        <v>-0.11999999999999744</v>
      </c>
      <c r="P98">
        <v>9.9183457051961827</v>
      </c>
      <c r="Q98">
        <v>19.178791092258749</v>
      </c>
      <c r="R98">
        <v>0</v>
      </c>
      <c r="S98">
        <v>1.2460233297985155</v>
      </c>
      <c r="T98">
        <v>7.2568398727465544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0.84802249999999968</v>
      </c>
      <c r="E99" s="156">
        <f t="shared" si="12"/>
        <v>0</v>
      </c>
      <c r="F99" s="156">
        <f t="shared" si="12"/>
        <v>2.016</v>
      </c>
      <c r="G99" s="156">
        <f t="shared" si="12"/>
        <v>0.84802249999999968</v>
      </c>
      <c r="H99" s="156"/>
      <c r="I99" s="156">
        <f t="shared" si="12"/>
        <v>0.31231500000000034</v>
      </c>
      <c r="J99" s="156">
        <f t="shared" si="12"/>
        <v>0.27368999999999999</v>
      </c>
      <c r="K99" s="156">
        <f t="shared" si="12"/>
        <v>0</v>
      </c>
      <c r="L99" s="156">
        <f t="shared" si="12"/>
        <v>3.8545000000000024E-2</v>
      </c>
      <c r="M99" s="156">
        <f t="shared" si="12"/>
        <v>0.22734999999999997</v>
      </c>
      <c r="N99" s="156">
        <f t="shared" si="12"/>
        <v>0.85189999999999899</v>
      </c>
      <c r="O99" s="156">
        <f t="shared" si="12"/>
        <v>-3.8774999999999604E-3</v>
      </c>
      <c r="P99" s="156">
        <f t="shared" si="12"/>
        <v>0.31098182468596214</v>
      </c>
      <c r="Q99" s="156">
        <f t="shared" si="12"/>
        <v>0.27227072564718824</v>
      </c>
      <c r="R99" s="156">
        <f t="shared" si="12"/>
        <v>0</v>
      </c>
      <c r="S99" s="156">
        <f t="shared" si="12"/>
        <v>3.8383390516915826E-2</v>
      </c>
      <c r="T99" s="156">
        <f t="shared" si="12"/>
        <v>0.22638655914993361</v>
      </c>
      <c r="U99" s="156">
        <f t="shared" si="12"/>
        <v>0.84802249999999968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0.19</v>
      </c>
      <c r="E3">
        <f>BAWANA!AM3</f>
        <v>0</v>
      </c>
      <c r="F3">
        <f>(B3+C3)*0.8</f>
        <v>256</v>
      </c>
      <c r="G3">
        <f>(D3+E3)</f>
        <v>0.19</v>
      </c>
      <c r="H3" s="154"/>
      <c r="I3">
        <f>BRPL_EOD!AK3+BRPL_EOD!AL3</f>
        <v>0.1</v>
      </c>
      <c r="J3">
        <f>BYPL_EOD!AK3+BYPL_EOD!AL3</f>
        <v>0.06</v>
      </c>
      <c r="K3">
        <f>MES_EOD!AK3+MES_EOD!AL3</f>
        <v>0.01</v>
      </c>
      <c r="L3">
        <f>NDMC_EOD!AK3+NDMC_EOD!AL3</f>
        <v>0.02</v>
      </c>
      <c r="M3">
        <f>TPDDL_EOD!AK3+TPDDL_EOD!AL3</f>
        <v>7.0000000000000007E-2</v>
      </c>
      <c r="N3">
        <f t="shared" ref="N3:N66" si="0">SUM(I3:M3)</f>
        <v>0.26</v>
      </c>
      <c r="O3" s="154">
        <f t="shared" ref="O3:O66" si="1">G3-N3</f>
        <v>-7.0000000000000007E-2</v>
      </c>
      <c r="P3">
        <v>7.3076923076923081E-2</v>
      </c>
      <c r="Q3">
        <v>4.384615384615384E-2</v>
      </c>
      <c r="R3">
        <v>7.3076923076923076E-3</v>
      </c>
      <c r="S3">
        <v>1.4615384615384615E-2</v>
      </c>
      <c r="T3">
        <v>5.1153846153846161E-2</v>
      </c>
      <c r="U3" s="156">
        <f t="shared" ref="U3:U66" si="2">SUM(P3:T3)</f>
        <v>0.19</v>
      </c>
      <c r="V3" s="154">
        <f t="shared" ref="V3:V66" si="3">G3-U3</f>
        <v>0</v>
      </c>
      <c r="Y3">
        <f>BAWANA!AW3+BAWANA!AX3</f>
        <v>0.03</v>
      </c>
      <c r="Z3">
        <f>BAWANA!BD3+BAWANA!BE3</f>
        <v>0.03</v>
      </c>
      <c r="AA3">
        <f>BAWANA!X3+BAWANA!Y3</f>
        <v>0.03</v>
      </c>
      <c r="AB3">
        <f>BAWANA!AE3+BAWANA!AF3</f>
        <v>0.03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0.19</v>
      </c>
      <c r="E4">
        <f>BAWANA!AM4</f>
        <v>0</v>
      </c>
      <c r="F4">
        <f t="shared" ref="F4:F67" si="4">(B4+C4)*0.8</f>
        <v>256</v>
      </c>
      <c r="G4">
        <f t="shared" ref="G4:G67" si="5">(D4+E4)</f>
        <v>0.19</v>
      </c>
      <c r="H4" s="154"/>
      <c r="I4">
        <f>BRPL_EOD!AK4+BRPL_EOD!AL4</f>
        <v>0.1</v>
      </c>
      <c r="J4">
        <f>BYPL_EOD!AK4+BYPL_EOD!AL4</f>
        <v>0.06</v>
      </c>
      <c r="K4">
        <f>MES_EOD!AK4+MES_EOD!AL4</f>
        <v>0.01</v>
      </c>
      <c r="L4">
        <f>NDMC_EOD!AK4+NDMC_EOD!AL4</f>
        <v>0.02</v>
      </c>
      <c r="M4">
        <f>TPDDL_EOD!AK4+TPDDL_EOD!AL4</f>
        <v>7.0000000000000007E-2</v>
      </c>
      <c r="N4">
        <f t="shared" si="0"/>
        <v>0.26</v>
      </c>
      <c r="O4" s="154">
        <f t="shared" si="1"/>
        <v>-7.0000000000000007E-2</v>
      </c>
      <c r="P4">
        <v>7.3076923076923081E-2</v>
      </c>
      <c r="Q4">
        <v>4.384615384615384E-2</v>
      </c>
      <c r="R4">
        <v>7.3076923076923076E-3</v>
      </c>
      <c r="S4">
        <v>1.4615384615384615E-2</v>
      </c>
      <c r="T4">
        <v>5.1153846153846161E-2</v>
      </c>
      <c r="U4" s="156">
        <f t="shared" si="2"/>
        <v>0.19</v>
      </c>
      <c r="V4" s="154">
        <f t="shared" si="3"/>
        <v>0</v>
      </c>
      <c r="Y4">
        <f>BAWANA!AW4+BAWANA!AX4</f>
        <v>0.03</v>
      </c>
      <c r="Z4">
        <f>BAWANA!BD4+BAWANA!BE4</f>
        <v>0.03</v>
      </c>
      <c r="AA4">
        <f>BAWANA!X4+BAWANA!Y4</f>
        <v>0.03</v>
      </c>
      <c r="AB4">
        <f>BAWANA!AE4+BAWANA!AF4</f>
        <v>0.03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0.25</v>
      </c>
      <c r="E5">
        <f>BAWANA!AM5</f>
        <v>0</v>
      </c>
      <c r="F5">
        <f t="shared" si="4"/>
        <v>256</v>
      </c>
      <c r="G5">
        <f t="shared" si="5"/>
        <v>0.25</v>
      </c>
      <c r="H5" s="154"/>
      <c r="I5">
        <f>BRPL_EOD!AK5+BRPL_EOD!AL5</f>
        <v>0.1</v>
      </c>
      <c r="J5">
        <f>BYPL_EOD!AK5+BYPL_EOD!AL5</f>
        <v>0.06</v>
      </c>
      <c r="K5">
        <f>MES_EOD!AK5+MES_EOD!AL5</f>
        <v>0.01</v>
      </c>
      <c r="L5">
        <f>NDMC_EOD!AK5+NDMC_EOD!AL5</f>
        <v>0.02</v>
      </c>
      <c r="M5">
        <f>TPDDL_EOD!AK5+TPDDL_EOD!AL5</f>
        <v>7.0000000000000007E-2</v>
      </c>
      <c r="N5">
        <f t="shared" si="0"/>
        <v>0.26</v>
      </c>
      <c r="O5" s="154">
        <f t="shared" si="1"/>
        <v>-1.0000000000000009E-2</v>
      </c>
      <c r="P5">
        <v>9.6153846153846159E-2</v>
      </c>
      <c r="Q5">
        <v>5.7692307692307689E-2</v>
      </c>
      <c r="R5">
        <v>9.6153846153846159E-3</v>
      </c>
      <c r="S5">
        <v>1.9230769230769232E-2</v>
      </c>
      <c r="T5">
        <v>6.7307692307692318E-2</v>
      </c>
      <c r="U5" s="156">
        <f t="shared" si="2"/>
        <v>0.25</v>
      </c>
      <c r="V5" s="154">
        <f t="shared" si="3"/>
        <v>0</v>
      </c>
      <c r="Y5">
        <f>BAWANA!AW5+BAWANA!AX5</f>
        <v>0.03</v>
      </c>
      <c r="Z5">
        <f>BAWANA!BD5+BAWANA!BE5</f>
        <v>0.03</v>
      </c>
      <c r="AA5">
        <f>BAWANA!X5+BAWANA!Y5</f>
        <v>0.03</v>
      </c>
      <c r="AB5">
        <f>BAWANA!AE5+BAWANA!AF5</f>
        <v>0.03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0.25</v>
      </c>
      <c r="E6">
        <f>BAWANA!AM6</f>
        <v>0</v>
      </c>
      <c r="F6">
        <f t="shared" si="4"/>
        <v>256</v>
      </c>
      <c r="G6">
        <f t="shared" si="5"/>
        <v>0.25</v>
      </c>
      <c r="H6" s="154"/>
      <c r="I6">
        <f>BRPL_EOD!AK6+BRPL_EOD!AL6</f>
        <v>0.1</v>
      </c>
      <c r="J6">
        <f>BYPL_EOD!AK6+BYPL_EOD!AL6</f>
        <v>0.06</v>
      </c>
      <c r="K6">
        <f>MES_EOD!AK6+MES_EOD!AL6</f>
        <v>0.01</v>
      </c>
      <c r="L6">
        <f>NDMC_EOD!AK6+NDMC_EOD!AL6</f>
        <v>0.02</v>
      </c>
      <c r="M6">
        <f>TPDDL_EOD!AK6+TPDDL_EOD!AL6</f>
        <v>7.0000000000000007E-2</v>
      </c>
      <c r="N6">
        <f t="shared" si="0"/>
        <v>0.26</v>
      </c>
      <c r="O6" s="154">
        <f t="shared" si="1"/>
        <v>-1.0000000000000009E-2</v>
      </c>
      <c r="P6">
        <v>9.6153846153846159E-2</v>
      </c>
      <c r="Q6">
        <v>5.7692307692307689E-2</v>
      </c>
      <c r="R6">
        <v>9.6153846153846159E-3</v>
      </c>
      <c r="S6">
        <v>1.9230769230769232E-2</v>
      </c>
      <c r="T6">
        <v>6.7307692307692318E-2</v>
      </c>
      <c r="U6" s="156">
        <f t="shared" si="2"/>
        <v>0.25</v>
      </c>
      <c r="V6" s="154">
        <f t="shared" si="3"/>
        <v>0</v>
      </c>
      <c r="Y6">
        <f>BAWANA!AW6+BAWANA!AX6</f>
        <v>0.03</v>
      </c>
      <c r="Z6">
        <f>BAWANA!BD6+BAWANA!BE6</f>
        <v>0.03</v>
      </c>
      <c r="AA6">
        <f>BAWANA!X6+BAWANA!Y6</f>
        <v>0.03</v>
      </c>
      <c r="AB6">
        <f>BAWANA!AE6+BAWANA!AF6</f>
        <v>0.03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0.25</v>
      </c>
      <c r="E7">
        <f>BAWANA!AM7</f>
        <v>0</v>
      </c>
      <c r="F7">
        <f t="shared" si="4"/>
        <v>256</v>
      </c>
      <c r="G7">
        <f t="shared" si="5"/>
        <v>0.25</v>
      </c>
      <c r="H7" s="154"/>
      <c r="I7">
        <f>BRPL_EOD!AK7+BRPL_EOD!AL7</f>
        <v>0.1</v>
      </c>
      <c r="J7">
        <f>BYPL_EOD!AK7+BYPL_EOD!AL7</f>
        <v>0.06</v>
      </c>
      <c r="K7">
        <f>MES_EOD!AK7+MES_EOD!AL7</f>
        <v>0.01</v>
      </c>
      <c r="L7">
        <f>NDMC_EOD!AK7+NDMC_EOD!AL7</f>
        <v>0.02</v>
      </c>
      <c r="M7">
        <f>TPDDL_EOD!AK7+TPDDL_EOD!AL7</f>
        <v>7.0000000000000007E-2</v>
      </c>
      <c r="N7">
        <f t="shared" si="0"/>
        <v>0.26</v>
      </c>
      <c r="O7" s="154">
        <f t="shared" si="1"/>
        <v>-1.0000000000000009E-2</v>
      </c>
      <c r="P7">
        <v>9.6153846153846159E-2</v>
      </c>
      <c r="Q7">
        <v>5.7692307692307689E-2</v>
      </c>
      <c r="R7">
        <v>9.6153846153846159E-3</v>
      </c>
      <c r="S7">
        <v>1.9230769230769232E-2</v>
      </c>
      <c r="T7">
        <v>6.7307692307692318E-2</v>
      </c>
      <c r="U7" s="156">
        <f t="shared" si="2"/>
        <v>0.25</v>
      </c>
      <c r="V7" s="154">
        <f t="shared" si="3"/>
        <v>0</v>
      </c>
      <c r="Y7">
        <f>BAWANA!AW7+BAWANA!AX7</f>
        <v>0.03</v>
      </c>
      <c r="Z7">
        <f>BAWANA!BD7+BAWANA!BE7</f>
        <v>0.03</v>
      </c>
      <c r="AA7">
        <f>BAWANA!X7+BAWANA!Y7</f>
        <v>0.03</v>
      </c>
      <c r="AB7">
        <f>BAWANA!AE7+BAWANA!AF7</f>
        <v>0.03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0.25</v>
      </c>
      <c r="E8">
        <f>BAWANA!AM8</f>
        <v>0</v>
      </c>
      <c r="F8">
        <f t="shared" si="4"/>
        <v>256</v>
      </c>
      <c r="G8">
        <f t="shared" si="5"/>
        <v>0.25</v>
      </c>
      <c r="H8" s="154"/>
      <c r="I8">
        <f>BRPL_EOD!AK8+BRPL_EOD!AL8</f>
        <v>0.1</v>
      </c>
      <c r="J8">
        <f>BYPL_EOD!AK8+BYPL_EOD!AL8</f>
        <v>0.06</v>
      </c>
      <c r="K8">
        <f>MES_EOD!AK8+MES_EOD!AL8</f>
        <v>0.01</v>
      </c>
      <c r="L8">
        <f>NDMC_EOD!AK8+NDMC_EOD!AL8</f>
        <v>0.02</v>
      </c>
      <c r="M8">
        <f>TPDDL_EOD!AK8+TPDDL_EOD!AL8</f>
        <v>7.0000000000000007E-2</v>
      </c>
      <c r="N8">
        <f t="shared" si="0"/>
        <v>0.26</v>
      </c>
      <c r="O8" s="154">
        <f t="shared" si="1"/>
        <v>-1.0000000000000009E-2</v>
      </c>
      <c r="P8">
        <v>9.6153846153846159E-2</v>
      </c>
      <c r="Q8">
        <v>5.7692307692307689E-2</v>
      </c>
      <c r="R8">
        <v>9.6153846153846159E-3</v>
      </c>
      <c r="S8">
        <v>1.9230769230769232E-2</v>
      </c>
      <c r="T8">
        <v>6.7307692307692318E-2</v>
      </c>
      <c r="U8" s="156">
        <f t="shared" si="2"/>
        <v>0.25</v>
      </c>
      <c r="V8" s="154">
        <f t="shared" si="3"/>
        <v>0</v>
      </c>
      <c r="Y8">
        <f>BAWANA!AW8+BAWANA!AX8</f>
        <v>0.03</v>
      </c>
      <c r="Z8">
        <f>BAWANA!BD8+BAWANA!BE8</f>
        <v>0.03</v>
      </c>
      <c r="AA8">
        <f>BAWANA!X8+BAWANA!Y8</f>
        <v>0.03</v>
      </c>
      <c r="AB8">
        <f>BAWANA!AE8+BAWANA!AF8</f>
        <v>0.03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0.25</v>
      </c>
      <c r="E9">
        <f>BAWANA!AM9</f>
        <v>0</v>
      </c>
      <c r="F9">
        <f t="shared" si="4"/>
        <v>256</v>
      </c>
      <c r="G9">
        <f t="shared" si="5"/>
        <v>0.25</v>
      </c>
      <c r="H9" s="154"/>
      <c r="I9">
        <f>BRPL_EOD!AK9+BRPL_EOD!AL9</f>
        <v>0.1</v>
      </c>
      <c r="J9">
        <f>BYPL_EOD!AK9+BYPL_EOD!AL9</f>
        <v>0.06</v>
      </c>
      <c r="K9">
        <f>MES_EOD!AK9+MES_EOD!AL9</f>
        <v>0.01</v>
      </c>
      <c r="L9">
        <f>NDMC_EOD!AK9+NDMC_EOD!AL9</f>
        <v>0.02</v>
      </c>
      <c r="M9">
        <f>TPDDL_EOD!AK9+TPDDL_EOD!AL9</f>
        <v>7.0000000000000007E-2</v>
      </c>
      <c r="N9">
        <f t="shared" si="0"/>
        <v>0.26</v>
      </c>
      <c r="O9" s="154">
        <f t="shared" si="1"/>
        <v>-1.0000000000000009E-2</v>
      </c>
      <c r="P9">
        <v>9.6153846153846159E-2</v>
      </c>
      <c r="Q9">
        <v>5.7692307692307689E-2</v>
      </c>
      <c r="R9">
        <v>9.6153846153846159E-3</v>
      </c>
      <c r="S9">
        <v>1.9230769230769232E-2</v>
      </c>
      <c r="T9">
        <v>6.7307692307692318E-2</v>
      </c>
      <c r="U9" s="156">
        <f t="shared" si="2"/>
        <v>0.25</v>
      </c>
      <c r="V9" s="154">
        <f t="shared" si="3"/>
        <v>0</v>
      </c>
      <c r="Y9">
        <f>BAWANA!AW9+BAWANA!AX9</f>
        <v>0.03</v>
      </c>
      <c r="Z9">
        <f>BAWANA!BD9+BAWANA!BE9</f>
        <v>0.03</v>
      </c>
      <c r="AA9">
        <f>BAWANA!X9+BAWANA!Y9</f>
        <v>0.03</v>
      </c>
      <c r="AB9">
        <f>BAWANA!AE9+BAWANA!AF9</f>
        <v>0.03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0.25</v>
      </c>
      <c r="E10">
        <f>BAWANA!AM10</f>
        <v>0</v>
      </c>
      <c r="F10">
        <f t="shared" si="4"/>
        <v>256</v>
      </c>
      <c r="G10">
        <f t="shared" si="5"/>
        <v>0.25</v>
      </c>
      <c r="H10" s="154"/>
      <c r="I10">
        <f>BRPL_EOD!AK10+BRPL_EOD!AL10</f>
        <v>0.1</v>
      </c>
      <c r="J10">
        <f>BYPL_EOD!AK10+BYPL_EOD!AL10</f>
        <v>0.06</v>
      </c>
      <c r="K10">
        <f>MES_EOD!AK10+MES_EOD!AL10</f>
        <v>0.01</v>
      </c>
      <c r="L10">
        <f>NDMC_EOD!AK10+NDMC_EOD!AL10</f>
        <v>0.02</v>
      </c>
      <c r="M10">
        <f>TPDDL_EOD!AK10+TPDDL_EOD!AL10</f>
        <v>7.0000000000000007E-2</v>
      </c>
      <c r="N10">
        <f t="shared" si="0"/>
        <v>0.26</v>
      </c>
      <c r="O10" s="154">
        <f t="shared" si="1"/>
        <v>-1.0000000000000009E-2</v>
      </c>
      <c r="P10">
        <v>9.6153846153846159E-2</v>
      </c>
      <c r="Q10">
        <v>5.7692307692307689E-2</v>
      </c>
      <c r="R10">
        <v>9.6153846153846159E-3</v>
      </c>
      <c r="S10">
        <v>1.9230769230769232E-2</v>
      </c>
      <c r="T10">
        <v>6.7307692307692318E-2</v>
      </c>
      <c r="U10" s="156">
        <f t="shared" si="2"/>
        <v>0.25</v>
      </c>
      <c r="V10" s="154">
        <f t="shared" si="3"/>
        <v>0</v>
      </c>
      <c r="Y10">
        <f>BAWANA!AW10+BAWANA!AX10</f>
        <v>0.03</v>
      </c>
      <c r="Z10">
        <f>BAWANA!BD10+BAWANA!BE10</f>
        <v>0.03</v>
      </c>
      <c r="AA10">
        <f>BAWANA!X10+BAWANA!Y10</f>
        <v>0.03</v>
      </c>
      <c r="AB10">
        <f>BAWANA!AE10+BAWANA!AF10</f>
        <v>0.03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0.25</v>
      </c>
      <c r="E11">
        <f>BAWANA!AM11</f>
        <v>0</v>
      </c>
      <c r="F11">
        <f t="shared" si="4"/>
        <v>256</v>
      </c>
      <c r="G11">
        <f t="shared" si="5"/>
        <v>0.25</v>
      </c>
      <c r="H11" s="154"/>
      <c r="I11">
        <f>BRPL_EOD!AK11+BRPL_EOD!AL11</f>
        <v>0.1</v>
      </c>
      <c r="J11">
        <f>BYPL_EOD!AK11+BYPL_EOD!AL11</f>
        <v>0.06</v>
      </c>
      <c r="K11">
        <f>MES_EOD!AK11+MES_EOD!AL11</f>
        <v>0.01</v>
      </c>
      <c r="L11">
        <f>NDMC_EOD!AK11+NDMC_EOD!AL11</f>
        <v>0.02</v>
      </c>
      <c r="M11">
        <f>TPDDL_EOD!AK11+TPDDL_EOD!AL11</f>
        <v>7.0000000000000007E-2</v>
      </c>
      <c r="N11">
        <f t="shared" si="0"/>
        <v>0.26</v>
      </c>
      <c r="O11" s="154">
        <f t="shared" si="1"/>
        <v>-1.0000000000000009E-2</v>
      </c>
      <c r="P11">
        <v>9.6153846153846159E-2</v>
      </c>
      <c r="Q11">
        <v>5.7692307692307689E-2</v>
      </c>
      <c r="R11">
        <v>9.6153846153846159E-3</v>
      </c>
      <c r="S11">
        <v>1.9230769230769232E-2</v>
      </c>
      <c r="T11">
        <v>6.7307692307692318E-2</v>
      </c>
      <c r="U11" s="156">
        <f t="shared" si="2"/>
        <v>0.25</v>
      </c>
      <c r="V11" s="154">
        <f t="shared" si="3"/>
        <v>0</v>
      </c>
      <c r="Y11">
        <f>BAWANA!AW11+BAWANA!AX11</f>
        <v>0.03</v>
      </c>
      <c r="Z11">
        <f>BAWANA!BD11+BAWANA!BE11</f>
        <v>0.03</v>
      </c>
      <c r="AA11">
        <f>BAWANA!X11+BAWANA!Y11</f>
        <v>0.03</v>
      </c>
      <c r="AB11">
        <f>BAWANA!AE11+BAWANA!AF11</f>
        <v>0.03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0.25</v>
      </c>
      <c r="E12">
        <f>BAWANA!AM12</f>
        <v>0</v>
      </c>
      <c r="F12">
        <f t="shared" si="4"/>
        <v>256</v>
      </c>
      <c r="G12">
        <f t="shared" si="5"/>
        <v>0.25</v>
      </c>
      <c r="H12" s="154"/>
      <c r="I12">
        <f>BRPL_EOD!AK12+BRPL_EOD!AL12</f>
        <v>0.1</v>
      </c>
      <c r="J12">
        <f>BYPL_EOD!AK12+BYPL_EOD!AL12</f>
        <v>0.06</v>
      </c>
      <c r="K12">
        <f>MES_EOD!AK12+MES_EOD!AL12</f>
        <v>0.01</v>
      </c>
      <c r="L12">
        <f>NDMC_EOD!AK12+NDMC_EOD!AL12</f>
        <v>0.02</v>
      </c>
      <c r="M12">
        <f>TPDDL_EOD!AK12+TPDDL_EOD!AL12</f>
        <v>7.0000000000000007E-2</v>
      </c>
      <c r="N12">
        <f t="shared" si="0"/>
        <v>0.26</v>
      </c>
      <c r="O12" s="154">
        <f t="shared" si="1"/>
        <v>-1.0000000000000009E-2</v>
      </c>
      <c r="P12">
        <v>9.6153846153846159E-2</v>
      </c>
      <c r="Q12">
        <v>5.7692307692307689E-2</v>
      </c>
      <c r="R12">
        <v>9.6153846153846159E-3</v>
      </c>
      <c r="S12">
        <v>1.9230769230769232E-2</v>
      </c>
      <c r="T12">
        <v>6.7307692307692318E-2</v>
      </c>
      <c r="U12" s="156">
        <f t="shared" si="2"/>
        <v>0.25</v>
      </c>
      <c r="V12" s="154">
        <f t="shared" si="3"/>
        <v>0</v>
      </c>
      <c r="Y12">
        <f>BAWANA!AW12+BAWANA!AX12</f>
        <v>0.03</v>
      </c>
      <c r="Z12">
        <f>BAWANA!BD12+BAWANA!BE12</f>
        <v>0.03</v>
      </c>
      <c r="AA12">
        <f>BAWANA!X12+BAWANA!Y12</f>
        <v>0.03</v>
      </c>
      <c r="AB12">
        <f>BAWANA!AE12+BAWANA!AF12</f>
        <v>0.03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0.25</v>
      </c>
      <c r="E13">
        <f>BAWANA!AM13</f>
        <v>0</v>
      </c>
      <c r="F13">
        <f t="shared" si="4"/>
        <v>256</v>
      </c>
      <c r="G13">
        <f t="shared" si="5"/>
        <v>0.25</v>
      </c>
      <c r="H13" s="154"/>
      <c r="I13">
        <f>BRPL_EOD!AK13+BRPL_EOD!AL13</f>
        <v>0.1</v>
      </c>
      <c r="J13">
        <f>BYPL_EOD!AK13+BYPL_EOD!AL13</f>
        <v>0.06</v>
      </c>
      <c r="K13">
        <f>MES_EOD!AK13+MES_EOD!AL13</f>
        <v>0.01</v>
      </c>
      <c r="L13">
        <f>NDMC_EOD!AK13+NDMC_EOD!AL13</f>
        <v>0.02</v>
      </c>
      <c r="M13">
        <f>TPDDL_EOD!AK13+TPDDL_EOD!AL13</f>
        <v>7.0000000000000007E-2</v>
      </c>
      <c r="N13">
        <f t="shared" si="0"/>
        <v>0.26</v>
      </c>
      <c r="O13" s="154">
        <f t="shared" si="1"/>
        <v>-1.0000000000000009E-2</v>
      </c>
      <c r="P13">
        <v>9.6153846153846159E-2</v>
      </c>
      <c r="Q13">
        <v>5.7692307692307689E-2</v>
      </c>
      <c r="R13">
        <v>9.6153846153846159E-3</v>
      </c>
      <c r="S13">
        <v>1.9230769230769232E-2</v>
      </c>
      <c r="T13">
        <v>6.7307692307692318E-2</v>
      </c>
      <c r="U13" s="156">
        <f t="shared" si="2"/>
        <v>0.25</v>
      </c>
      <c r="V13" s="154">
        <f t="shared" si="3"/>
        <v>0</v>
      </c>
      <c r="Y13">
        <f>BAWANA!AW13+BAWANA!AX13</f>
        <v>0.03</v>
      </c>
      <c r="Z13">
        <f>BAWANA!BD13+BAWANA!BE13</f>
        <v>0.03</v>
      </c>
      <c r="AA13">
        <f>BAWANA!X13+BAWANA!Y13</f>
        <v>0.03</v>
      </c>
      <c r="AB13">
        <f>BAWANA!AE13+BAWANA!AF13</f>
        <v>0.03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0.25</v>
      </c>
      <c r="E14">
        <f>BAWANA!AM14</f>
        <v>0</v>
      </c>
      <c r="F14">
        <f t="shared" si="4"/>
        <v>256</v>
      </c>
      <c r="G14">
        <f t="shared" si="5"/>
        <v>0.25</v>
      </c>
      <c r="H14" s="154"/>
      <c r="I14">
        <f>BRPL_EOD!AK14+BRPL_EOD!AL14</f>
        <v>0.1</v>
      </c>
      <c r="J14">
        <f>BYPL_EOD!AK14+BYPL_EOD!AL14</f>
        <v>0.06</v>
      </c>
      <c r="K14">
        <f>MES_EOD!AK14+MES_EOD!AL14</f>
        <v>0.01</v>
      </c>
      <c r="L14">
        <f>NDMC_EOD!AK14+NDMC_EOD!AL14</f>
        <v>0.02</v>
      </c>
      <c r="M14">
        <f>TPDDL_EOD!AK14+TPDDL_EOD!AL14</f>
        <v>7.0000000000000007E-2</v>
      </c>
      <c r="N14">
        <f t="shared" si="0"/>
        <v>0.26</v>
      </c>
      <c r="O14" s="154">
        <f t="shared" si="1"/>
        <v>-1.0000000000000009E-2</v>
      </c>
      <c r="P14">
        <v>9.6153846153846159E-2</v>
      </c>
      <c r="Q14">
        <v>5.7692307692307689E-2</v>
      </c>
      <c r="R14">
        <v>9.6153846153846159E-3</v>
      </c>
      <c r="S14">
        <v>1.9230769230769232E-2</v>
      </c>
      <c r="T14">
        <v>6.7307692307692318E-2</v>
      </c>
      <c r="U14" s="156">
        <f t="shared" si="2"/>
        <v>0.25</v>
      </c>
      <c r="V14" s="154">
        <f t="shared" si="3"/>
        <v>0</v>
      </c>
      <c r="Y14">
        <f>BAWANA!AW14+BAWANA!AX14</f>
        <v>0.03</v>
      </c>
      <c r="Z14">
        <f>BAWANA!BD14+BAWANA!BE14</f>
        <v>0.03</v>
      </c>
      <c r="AA14">
        <f>BAWANA!X14+BAWANA!Y14</f>
        <v>0.03</v>
      </c>
      <c r="AB14">
        <f>BAWANA!AE14+BAWANA!AF14</f>
        <v>0.03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0.25</v>
      </c>
      <c r="E15">
        <f>BAWANA!AM15</f>
        <v>0</v>
      </c>
      <c r="F15">
        <f t="shared" si="4"/>
        <v>256</v>
      </c>
      <c r="G15">
        <f t="shared" si="5"/>
        <v>0.25</v>
      </c>
      <c r="H15" s="154"/>
      <c r="I15">
        <f>BRPL_EOD!AK15+BRPL_EOD!AL15</f>
        <v>0.1</v>
      </c>
      <c r="J15">
        <f>BYPL_EOD!AK15+BYPL_EOD!AL15</f>
        <v>0.06</v>
      </c>
      <c r="K15">
        <f>MES_EOD!AK15+MES_EOD!AL15</f>
        <v>0.01</v>
      </c>
      <c r="L15">
        <f>NDMC_EOD!AK15+NDMC_EOD!AL15</f>
        <v>0.02</v>
      </c>
      <c r="M15">
        <f>TPDDL_EOD!AK15+TPDDL_EOD!AL15</f>
        <v>7.0000000000000007E-2</v>
      </c>
      <c r="N15">
        <f t="shared" si="0"/>
        <v>0.26</v>
      </c>
      <c r="O15" s="154">
        <f t="shared" si="1"/>
        <v>-1.0000000000000009E-2</v>
      </c>
      <c r="P15">
        <v>9.6153846153846159E-2</v>
      </c>
      <c r="Q15">
        <v>5.7692307692307689E-2</v>
      </c>
      <c r="R15">
        <v>9.6153846153846159E-3</v>
      </c>
      <c r="S15">
        <v>1.9230769230769232E-2</v>
      </c>
      <c r="T15">
        <v>6.7307692307692318E-2</v>
      </c>
      <c r="U15" s="156">
        <f t="shared" si="2"/>
        <v>0.25</v>
      </c>
      <c r="V15" s="154">
        <f t="shared" si="3"/>
        <v>0</v>
      </c>
      <c r="Y15">
        <f>BAWANA!AW15+BAWANA!AX15</f>
        <v>0.03</v>
      </c>
      <c r="Z15">
        <f>BAWANA!BD15+BAWANA!BE15</f>
        <v>0.03</v>
      </c>
      <c r="AA15">
        <f>BAWANA!X15+BAWANA!Y15</f>
        <v>0.03</v>
      </c>
      <c r="AB15">
        <f>BAWANA!AE15+BAWANA!AF15</f>
        <v>0.03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0.25</v>
      </c>
      <c r="E16">
        <f>BAWANA!AM16</f>
        <v>0</v>
      </c>
      <c r="F16">
        <f t="shared" si="4"/>
        <v>256</v>
      </c>
      <c r="G16">
        <f t="shared" si="5"/>
        <v>0.25</v>
      </c>
      <c r="H16" s="154"/>
      <c r="I16">
        <f>BRPL_EOD!AK16+BRPL_EOD!AL16</f>
        <v>0.1</v>
      </c>
      <c r="J16">
        <f>BYPL_EOD!AK16+BYPL_EOD!AL16</f>
        <v>0.06</v>
      </c>
      <c r="K16">
        <f>MES_EOD!AK16+MES_EOD!AL16</f>
        <v>0.01</v>
      </c>
      <c r="L16">
        <f>NDMC_EOD!AK16+NDMC_EOD!AL16</f>
        <v>0.02</v>
      </c>
      <c r="M16">
        <f>TPDDL_EOD!AK16+TPDDL_EOD!AL16</f>
        <v>7.0000000000000007E-2</v>
      </c>
      <c r="N16">
        <f t="shared" si="0"/>
        <v>0.26</v>
      </c>
      <c r="O16" s="154">
        <f t="shared" si="1"/>
        <v>-1.0000000000000009E-2</v>
      </c>
      <c r="P16">
        <v>9.6153846153846159E-2</v>
      </c>
      <c r="Q16">
        <v>5.7692307692307689E-2</v>
      </c>
      <c r="R16">
        <v>9.6153846153846159E-3</v>
      </c>
      <c r="S16">
        <v>1.9230769230769232E-2</v>
      </c>
      <c r="T16">
        <v>6.7307692307692318E-2</v>
      </c>
      <c r="U16" s="156">
        <f t="shared" si="2"/>
        <v>0.25</v>
      </c>
      <c r="V16" s="154">
        <f t="shared" si="3"/>
        <v>0</v>
      </c>
      <c r="Y16">
        <f>BAWANA!AW16+BAWANA!AX16</f>
        <v>0.03</v>
      </c>
      <c r="Z16">
        <f>BAWANA!BD16+BAWANA!BE16</f>
        <v>0.03</v>
      </c>
      <c r="AA16">
        <f>BAWANA!X16+BAWANA!Y16</f>
        <v>0.03</v>
      </c>
      <c r="AB16">
        <f>BAWANA!AE16+BAWANA!AF16</f>
        <v>0.03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0.25</v>
      </c>
      <c r="E17">
        <f>BAWANA!AM17</f>
        <v>0</v>
      </c>
      <c r="F17">
        <f t="shared" si="4"/>
        <v>256</v>
      </c>
      <c r="G17">
        <f t="shared" si="5"/>
        <v>0.25</v>
      </c>
      <c r="H17" s="154"/>
      <c r="I17">
        <f>BRPL_EOD!AK17+BRPL_EOD!AL17</f>
        <v>0.1</v>
      </c>
      <c r="J17">
        <f>BYPL_EOD!AK17+BYPL_EOD!AL17</f>
        <v>0.06</v>
      </c>
      <c r="K17">
        <f>MES_EOD!AK17+MES_EOD!AL17</f>
        <v>0.01</v>
      </c>
      <c r="L17">
        <f>NDMC_EOD!AK17+NDMC_EOD!AL17</f>
        <v>0.02</v>
      </c>
      <c r="M17">
        <f>TPDDL_EOD!AK17+TPDDL_EOD!AL17</f>
        <v>7.0000000000000007E-2</v>
      </c>
      <c r="N17">
        <f t="shared" si="0"/>
        <v>0.26</v>
      </c>
      <c r="O17" s="154">
        <f t="shared" si="1"/>
        <v>-1.0000000000000009E-2</v>
      </c>
      <c r="P17">
        <v>9.6153846153846159E-2</v>
      </c>
      <c r="Q17">
        <v>5.7692307692307689E-2</v>
      </c>
      <c r="R17">
        <v>9.6153846153846159E-3</v>
      </c>
      <c r="S17">
        <v>1.9230769230769232E-2</v>
      </c>
      <c r="T17">
        <v>6.7307692307692318E-2</v>
      </c>
      <c r="U17" s="156">
        <f t="shared" si="2"/>
        <v>0.25</v>
      </c>
      <c r="V17" s="154">
        <f t="shared" si="3"/>
        <v>0</v>
      </c>
      <c r="Y17">
        <f>BAWANA!AW17+BAWANA!AX17</f>
        <v>0.03</v>
      </c>
      <c r="Z17">
        <f>BAWANA!BD17+BAWANA!BE17</f>
        <v>0.03</v>
      </c>
      <c r="AA17">
        <f>BAWANA!X17+BAWANA!Y17</f>
        <v>0.03</v>
      </c>
      <c r="AB17">
        <f>BAWANA!AE17+BAWANA!AF17</f>
        <v>0.03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0.25</v>
      </c>
      <c r="E18">
        <f>BAWANA!AM18</f>
        <v>0</v>
      </c>
      <c r="F18">
        <f t="shared" si="4"/>
        <v>256</v>
      </c>
      <c r="G18">
        <f t="shared" si="5"/>
        <v>0.25</v>
      </c>
      <c r="H18" s="154"/>
      <c r="I18">
        <f>BRPL_EOD!AK18+BRPL_EOD!AL18</f>
        <v>0.1</v>
      </c>
      <c r="J18">
        <f>BYPL_EOD!AK18+BYPL_EOD!AL18</f>
        <v>0.06</v>
      </c>
      <c r="K18">
        <f>MES_EOD!AK18+MES_EOD!AL18</f>
        <v>0.01</v>
      </c>
      <c r="L18">
        <f>NDMC_EOD!AK18+NDMC_EOD!AL18</f>
        <v>0.02</v>
      </c>
      <c r="M18">
        <f>TPDDL_EOD!AK18+TPDDL_EOD!AL18</f>
        <v>7.0000000000000007E-2</v>
      </c>
      <c r="N18">
        <f t="shared" si="0"/>
        <v>0.26</v>
      </c>
      <c r="O18" s="154">
        <f t="shared" si="1"/>
        <v>-1.0000000000000009E-2</v>
      </c>
      <c r="P18">
        <v>9.6153846153846159E-2</v>
      </c>
      <c r="Q18">
        <v>5.7692307692307689E-2</v>
      </c>
      <c r="R18">
        <v>9.6153846153846159E-3</v>
      </c>
      <c r="S18">
        <v>1.9230769230769232E-2</v>
      </c>
      <c r="T18">
        <v>6.7307692307692318E-2</v>
      </c>
      <c r="U18" s="156">
        <f t="shared" si="2"/>
        <v>0.25</v>
      </c>
      <c r="V18" s="154">
        <f t="shared" si="3"/>
        <v>0</v>
      </c>
      <c r="Y18">
        <f>BAWANA!AW18+BAWANA!AX18</f>
        <v>0.03</v>
      </c>
      <c r="Z18">
        <f>BAWANA!BD18+BAWANA!BE18</f>
        <v>0.03</v>
      </c>
      <c r="AA18">
        <f>BAWANA!X18+BAWANA!Y18</f>
        <v>0.03</v>
      </c>
      <c r="AB18">
        <f>BAWANA!AE18+BAWANA!AF18</f>
        <v>0.03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0.25</v>
      </c>
      <c r="E19">
        <f>BAWANA!AM19</f>
        <v>0</v>
      </c>
      <c r="F19">
        <f t="shared" si="4"/>
        <v>256</v>
      </c>
      <c r="G19">
        <f t="shared" si="5"/>
        <v>0.25</v>
      </c>
      <c r="H19" s="154"/>
      <c r="I19">
        <f>BRPL_EOD!AK19+BRPL_EOD!AL19</f>
        <v>0.1</v>
      </c>
      <c r="J19">
        <f>BYPL_EOD!AK19+BYPL_EOD!AL19</f>
        <v>0.06</v>
      </c>
      <c r="K19">
        <f>MES_EOD!AK19+MES_EOD!AL19</f>
        <v>0.01</v>
      </c>
      <c r="L19">
        <f>NDMC_EOD!AK19+NDMC_EOD!AL19</f>
        <v>0.02</v>
      </c>
      <c r="M19">
        <f>TPDDL_EOD!AK19+TPDDL_EOD!AL19</f>
        <v>7.0000000000000007E-2</v>
      </c>
      <c r="N19">
        <f t="shared" si="0"/>
        <v>0.26</v>
      </c>
      <c r="O19" s="154">
        <f t="shared" si="1"/>
        <v>-1.0000000000000009E-2</v>
      </c>
      <c r="P19">
        <v>9.6153846153846159E-2</v>
      </c>
      <c r="Q19">
        <v>5.7692307692307689E-2</v>
      </c>
      <c r="R19">
        <v>9.6153846153846159E-3</v>
      </c>
      <c r="S19">
        <v>1.9230769230769232E-2</v>
      </c>
      <c r="T19">
        <v>6.7307692307692318E-2</v>
      </c>
      <c r="U19" s="156">
        <f t="shared" si="2"/>
        <v>0.25</v>
      </c>
      <c r="V19" s="154">
        <f t="shared" si="3"/>
        <v>0</v>
      </c>
      <c r="Y19">
        <f>BAWANA!AW19+BAWANA!AX19</f>
        <v>0.03</v>
      </c>
      <c r="Z19">
        <f>BAWANA!BD19+BAWANA!BE19</f>
        <v>0.03</v>
      </c>
      <c r="AA19">
        <f>BAWANA!X19+BAWANA!Y19</f>
        <v>0.03</v>
      </c>
      <c r="AB19">
        <f>BAWANA!AE19+BAWANA!AF19</f>
        <v>0.03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0.25</v>
      </c>
      <c r="E20">
        <f>BAWANA!AM20</f>
        <v>0</v>
      </c>
      <c r="F20">
        <f t="shared" si="4"/>
        <v>256</v>
      </c>
      <c r="G20">
        <f t="shared" si="5"/>
        <v>0.25</v>
      </c>
      <c r="H20" s="154"/>
      <c r="I20">
        <f>BRPL_EOD!AK20+BRPL_EOD!AL20</f>
        <v>0.1</v>
      </c>
      <c r="J20">
        <f>BYPL_EOD!AK20+BYPL_EOD!AL20</f>
        <v>0.06</v>
      </c>
      <c r="K20">
        <f>MES_EOD!AK20+MES_EOD!AL20</f>
        <v>0.01</v>
      </c>
      <c r="L20">
        <f>NDMC_EOD!AK20+NDMC_EOD!AL20</f>
        <v>0.02</v>
      </c>
      <c r="M20">
        <f>TPDDL_EOD!AK20+TPDDL_EOD!AL20</f>
        <v>7.0000000000000007E-2</v>
      </c>
      <c r="N20">
        <f t="shared" si="0"/>
        <v>0.26</v>
      </c>
      <c r="O20" s="154">
        <f t="shared" si="1"/>
        <v>-1.0000000000000009E-2</v>
      </c>
      <c r="P20">
        <v>9.6153846153846159E-2</v>
      </c>
      <c r="Q20">
        <v>5.7692307692307689E-2</v>
      </c>
      <c r="R20">
        <v>9.6153846153846159E-3</v>
      </c>
      <c r="S20">
        <v>1.9230769230769232E-2</v>
      </c>
      <c r="T20">
        <v>6.7307692307692318E-2</v>
      </c>
      <c r="U20" s="156">
        <f t="shared" si="2"/>
        <v>0.25</v>
      </c>
      <c r="V20" s="154">
        <f t="shared" si="3"/>
        <v>0</v>
      </c>
      <c r="Y20">
        <f>BAWANA!AW20+BAWANA!AX20</f>
        <v>0.03</v>
      </c>
      <c r="Z20">
        <f>BAWANA!BD20+BAWANA!BE20</f>
        <v>0.03</v>
      </c>
      <c r="AA20">
        <f>BAWANA!X20+BAWANA!Y20</f>
        <v>0.03</v>
      </c>
      <c r="AB20">
        <f>BAWANA!AE20+BAWANA!AF20</f>
        <v>0.03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0.25</v>
      </c>
      <c r="E21">
        <f>BAWANA!AM21</f>
        <v>0</v>
      </c>
      <c r="F21">
        <f t="shared" si="4"/>
        <v>256</v>
      </c>
      <c r="G21">
        <f t="shared" si="5"/>
        <v>0.25</v>
      </c>
      <c r="H21" s="154"/>
      <c r="I21">
        <f>BRPL_EOD!AK21+BRPL_EOD!AL21</f>
        <v>0.1</v>
      </c>
      <c r="J21">
        <f>BYPL_EOD!AK21+BYPL_EOD!AL21</f>
        <v>0.06</v>
      </c>
      <c r="K21">
        <f>MES_EOD!AK21+MES_EOD!AL21</f>
        <v>0.01</v>
      </c>
      <c r="L21">
        <f>NDMC_EOD!AK21+NDMC_EOD!AL21</f>
        <v>0.02</v>
      </c>
      <c r="M21">
        <f>TPDDL_EOD!AK21+TPDDL_EOD!AL21</f>
        <v>7.0000000000000007E-2</v>
      </c>
      <c r="N21">
        <f t="shared" si="0"/>
        <v>0.26</v>
      </c>
      <c r="O21" s="154">
        <f t="shared" si="1"/>
        <v>-1.0000000000000009E-2</v>
      </c>
      <c r="P21">
        <v>9.6153846153846159E-2</v>
      </c>
      <c r="Q21">
        <v>5.7692307692307689E-2</v>
      </c>
      <c r="R21">
        <v>9.6153846153846159E-3</v>
      </c>
      <c r="S21">
        <v>1.9230769230769232E-2</v>
      </c>
      <c r="T21">
        <v>6.7307692307692318E-2</v>
      </c>
      <c r="U21" s="156">
        <f t="shared" si="2"/>
        <v>0.25</v>
      </c>
      <c r="V21" s="154">
        <f t="shared" si="3"/>
        <v>0</v>
      </c>
      <c r="Y21">
        <f>BAWANA!AW21+BAWANA!AX21</f>
        <v>0.03</v>
      </c>
      <c r="Z21">
        <f>BAWANA!BD21+BAWANA!BE21</f>
        <v>0.03</v>
      </c>
      <c r="AA21">
        <f>BAWANA!X21+BAWANA!Y21</f>
        <v>0.03</v>
      </c>
      <c r="AB21">
        <f>BAWANA!AE21+BAWANA!AF21</f>
        <v>0.03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0.25</v>
      </c>
      <c r="E22">
        <f>BAWANA!AM22</f>
        <v>0</v>
      </c>
      <c r="F22">
        <f t="shared" si="4"/>
        <v>256</v>
      </c>
      <c r="G22">
        <f t="shared" si="5"/>
        <v>0.25</v>
      </c>
      <c r="H22" s="154"/>
      <c r="I22">
        <f>BRPL_EOD!AK22+BRPL_EOD!AL22</f>
        <v>0.1</v>
      </c>
      <c r="J22">
        <f>BYPL_EOD!AK22+BYPL_EOD!AL22</f>
        <v>0.06</v>
      </c>
      <c r="K22">
        <f>MES_EOD!AK22+MES_EOD!AL22</f>
        <v>0.01</v>
      </c>
      <c r="L22">
        <f>NDMC_EOD!AK22+NDMC_EOD!AL22</f>
        <v>0.02</v>
      </c>
      <c r="M22">
        <f>TPDDL_EOD!AK22+TPDDL_EOD!AL22</f>
        <v>7.0000000000000007E-2</v>
      </c>
      <c r="N22">
        <f t="shared" si="0"/>
        <v>0.26</v>
      </c>
      <c r="O22" s="154">
        <f t="shared" si="1"/>
        <v>-1.0000000000000009E-2</v>
      </c>
      <c r="P22">
        <v>9.6153846153846159E-2</v>
      </c>
      <c r="Q22">
        <v>5.7692307692307689E-2</v>
      </c>
      <c r="R22">
        <v>9.6153846153846159E-3</v>
      </c>
      <c r="S22">
        <v>1.9230769230769232E-2</v>
      </c>
      <c r="T22">
        <v>6.7307692307692318E-2</v>
      </c>
      <c r="U22" s="156">
        <f t="shared" si="2"/>
        <v>0.25</v>
      </c>
      <c r="V22" s="154">
        <f t="shared" si="3"/>
        <v>0</v>
      </c>
      <c r="Y22">
        <f>BAWANA!AW22+BAWANA!AX22</f>
        <v>0.03</v>
      </c>
      <c r="Z22">
        <f>BAWANA!BD22+BAWANA!BE22</f>
        <v>0.03</v>
      </c>
      <c r="AA22">
        <f>BAWANA!X22+BAWANA!Y22</f>
        <v>0.03</v>
      </c>
      <c r="AB22">
        <f>BAWANA!AE22+BAWANA!AF22</f>
        <v>0.03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0.25</v>
      </c>
      <c r="E23">
        <f>BAWANA!AM23</f>
        <v>0</v>
      </c>
      <c r="F23">
        <f t="shared" si="4"/>
        <v>256</v>
      </c>
      <c r="G23">
        <f t="shared" si="5"/>
        <v>0.25</v>
      </c>
      <c r="H23" s="154"/>
      <c r="I23">
        <f>BRPL_EOD!AK23+BRPL_EOD!AL23</f>
        <v>0.1</v>
      </c>
      <c r="J23">
        <f>BYPL_EOD!AK23+BYPL_EOD!AL23</f>
        <v>0.06</v>
      </c>
      <c r="K23">
        <f>MES_EOD!AK23+MES_EOD!AL23</f>
        <v>0.01</v>
      </c>
      <c r="L23">
        <f>NDMC_EOD!AK23+NDMC_EOD!AL23</f>
        <v>0.02</v>
      </c>
      <c r="M23">
        <f>TPDDL_EOD!AK23+TPDDL_EOD!AL23</f>
        <v>7.0000000000000007E-2</v>
      </c>
      <c r="N23">
        <f t="shared" si="0"/>
        <v>0.26</v>
      </c>
      <c r="O23" s="154">
        <f t="shared" si="1"/>
        <v>-1.0000000000000009E-2</v>
      </c>
      <c r="P23">
        <v>9.6153846153846159E-2</v>
      </c>
      <c r="Q23">
        <v>5.7692307692307689E-2</v>
      </c>
      <c r="R23">
        <v>9.6153846153846159E-3</v>
      </c>
      <c r="S23">
        <v>1.9230769230769232E-2</v>
      </c>
      <c r="T23">
        <v>6.7307692307692318E-2</v>
      </c>
      <c r="U23" s="156">
        <f t="shared" si="2"/>
        <v>0.25</v>
      </c>
      <c r="V23" s="154">
        <f t="shared" si="3"/>
        <v>0</v>
      </c>
      <c r="Y23">
        <f>BAWANA!AW23+BAWANA!AX23</f>
        <v>0.03</v>
      </c>
      <c r="Z23">
        <f>BAWANA!BD23+BAWANA!BE23</f>
        <v>0.03</v>
      </c>
      <c r="AA23">
        <f>BAWANA!X23+BAWANA!Y23</f>
        <v>0.03</v>
      </c>
      <c r="AB23">
        <f>BAWANA!AE23+BAWANA!AF23</f>
        <v>0.03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0.25</v>
      </c>
      <c r="E24">
        <f>BAWANA!AM24</f>
        <v>0</v>
      </c>
      <c r="F24">
        <f t="shared" si="4"/>
        <v>256</v>
      </c>
      <c r="G24">
        <f t="shared" si="5"/>
        <v>0.25</v>
      </c>
      <c r="H24" s="154"/>
      <c r="I24">
        <f>BRPL_EOD!AK24+BRPL_EOD!AL24</f>
        <v>0.1</v>
      </c>
      <c r="J24">
        <f>BYPL_EOD!AK24+BYPL_EOD!AL24</f>
        <v>0.06</v>
      </c>
      <c r="K24">
        <f>MES_EOD!AK24+MES_EOD!AL24</f>
        <v>0.01</v>
      </c>
      <c r="L24">
        <f>NDMC_EOD!AK24+NDMC_EOD!AL24</f>
        <v>0.02</v>
      </c>
      <c r="M24">
        <f>TPDDL_EOD!AK24+TPDDL_EOD!AL24</f>
        <v>7.0000000000000007E-2</v>
      </c>
      <c r="N24">
        <f t="shared" si="0"/>
        <v>0.26</v>
      </c>
      <c r="O24" s="154">
        <f t="shared" si="1"/>
        <v>-1.0000000000000009E-2</v>
      </c>
      <c r="P24">
        <v>9.6153846153846159E-2</v>
      </c>
      <c r="Q24">
        <v>5.7692307692307689E-2</v>
      </c>
      <c r="R24">
        <v>9.6153846153846159E-3</v>
      </c>
      <c r="S24">
        <v>1.9230769230769232E-2</v>
      </c>
      <c r="T24">
        <v>6.7307692307692318E-2</v>
      </c>
      <c r="U24" s="156">
        <f t="shared" si="2"/>
        <v>0.25</v>
      </c>
      <c r="V24" s="154">
        <f t="shared" si="3"/>
        <v>0</v>
      </c>
      <c r="Y24">
        <f>BAWANA!AW24+BAWANA!AX24</f>
        <v>0.03</v>
      </c>
      <c r="Z24">
        <f>BAWANA!BD24+BAWANA!BE24</f>
        <v>0.03</v>
      </c>
      <c r="AA24">
        <f>BAWANA!X24+BAWANA!Y24</f>
        <v>0.03</v>
      </c>
      <c r="AB24">
        <f>BAWANA!AE24+BAWANA!AF24</f>
        <v>0.03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0.25</v>
      </c>
      <c r="E25">
        <f>BAWANA!AM25</f>
        <v>0</v>
      </c>
      <c r="F25">
        <f t="shared" si="4"/>
        <v>256</v>
      </c>
      <c r="G25">
        <f t="shared" si="5"/>
        <v>0.25</v>
      </c>
      <c r="H25" s="154"/>
      <c r="I25">
        <f>BRPL_EOD!AK25+BRPL_EOD!AL25</f>
        <v>0.1</v>
      </c>
      <c r="J25">
        <f>BYPL_EOD!AK25+BYPL_EOD!AL25</f>
        <v>0.06</v>
      </c>
      <c r="K25">
        <f>MES_EOD!AK25+MES_EOD!AL25</f>
        <v>0.01</v>
      </c>
      <c r="L25">
        <f>NDMC_EOD!AK25+NDMC_EOD!AL25</f>
        <v>0.02</v>
      </c>
      <c r="M25">
        <f>TPDDL_EOD!AK25+TPDDL_EOD!AL25</f>
        <v>7.0000000000000007E-2</v>
      </c>
      <c r="N25">
        <f t="shared" si="0"/>
        <v>0.26</v>
      </c>
      <c r="O25" s="154">
        <f t="shared" si="1"/>
        <v>-1.0000000000000009E-2</v>
      </c>
      <c r="P25">
        <v>9.6153846153846159E-2</v>
      </c>
      <c r="Q25">
        <v>5.7692307692307689E-2</v>
      </c>
      <c r="R25">
        <v>9.6153846153846159E-3</v>
      </c>
      <c r="S25">
        <v>1.9230769230769232E-2</v>
      </c>
      <c r="T25">
        <v>6.7307692307692318E-2</v>
      </c>
      <c r="U25" s="156">
        <f t="shared" si="2"/>
        <v>0.25</v>
      </c>
      <c r="V25" s="154">
        <f t="shared" si="3"/>
        <v>0</v>
      </c>
      <c r="Y25">
        <f>BAWANA!AW25+BAWANA!AX25</f>
        <v>0.03</v>
      </c>
      <c r="Z25">
        <f>BAWANA!BD25+BAWANA!BE25</f>
        <v>0.03</v>
      </c>
      <c r="AA25">
        <f>BAWANA!X25+BAWANA!Y25</f>
        <v>0.03</v>
      </c>
      <c r="AB25">
        <f>BAWANA!AE25+BAWANA!AF25</f>
        <v>0.03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0.25</v>
      </c>
      <c r="E26">
        <f>BAWANA!AM26</f>
        <v>0</v>
      </c>
      <c r="F26">
        <f t="shared" si="4"/>
        <v>256</v>
      </c>
      <c r="G26">
        <f t="shared" si="5"/>
        <v>0.25</v>
      </c>
      <c r="H26" s="154"/>
      <c r="I26">
        <f>BRPL_EOD!AK26+BRPL_EOD!AL26</f>
        <v>0.1</v>
      </c>
      <c r="J26">
        <f>BYPL_EOD!AK26+BYPL_EOD!AL26</f>
        <v>0.06</v>
      </c>
      <c r="K26">
        <f>MES_EOD!AK26+MES_EOD!AL26</f>
        <v>0.01</v>
      </c>
      <c r="L26">
        <f>NDMC_EOD!AK26+NDMC_EOD!AL26</f>
        <v>0.02</v>
      </c>
      <c r="M26">
        <f>TPDDL_EOD!AK26+TPDDL_EOD!AL26</f>
        <v>7.0000000000000007E-2</v>
      </c>
      <c r="N26">
        <f t="shared" si="0"/>
        <v>0.26</v>
      </c>
      <c r="O26" s="154">
        <f t="shared" si="1"/>
        <v>-1.0000000000000009E-2</v>
      </c>
      <c r="P26">
        <v>9.6153846153846159E-2</v>
      </c>
      <c r="Q26">
        <v>5.7692307692307689E-2</v>
      </c>
      <c r="R26">
        <v>9.6153846153846159E-3</v>
      </c>
      <c r="S26">
        <v>1.9230769230769232E-2</v>
      </c>
      <c r="T26">
        <v>6.7307692307692318E-2</v>
      </c>
      <c r="U26" s="156">
        <f t="shared" si="2"/>
        <v>0.25</v>
      </c>
      <c r="V26" s="154">
        <f t="shared" si="3"/>
        <v>0</v>
      </c>
      <c r="Y26">
        <f>BAWANA!AW26+BAWANA!AX26</f>
        <v>0.03</v>
      </c>
      <c r="Z26">
        <f>BAWANA!BD26+BAWANA!BE26</f>
        <v>0.03</v>
      </c>
      <c r="AA26">
        <f>BAWANA!X26+BAWANA!Y26</f>
        <v>0.03</v>
      </c>
      <c r="AB26">
        <f>BAWANA!AE26+BAWANA!AF26</f>
        <v>0.03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0.25</v>
      </c>
      <c r="E27">
        <f>BAWANA!AM27</f>
        <v>0</v>
      </c>
      <c r="F27">
        <f t="shared" si="4"/>
        <v>256</v>
      </c>
      <c r="G27">
        <f t="shared" si="5"/>
        <v>0.25</v>
      </c>
      <c r="H27" s="154"/>
      <c r="I27">
        <f>BRPL_EOD!AK27+BRPL_EOD!AL27</f>
        <v>0.1</v>
      </c>
      <c r="J27">
        <f>BYPL_EOD!AK27+BYPL_EOD!AL27</f>
        <v>0.06</v>
      </c>
      <c r="K27">
        <f>MES_EOD!AK27+MES_EOD!AL27</f>
        <v>0.01</v>
      </c>
      <c r="L27">
        <f>NDMC_EOD!AK27+NDMC_EOD!AL27</f>
        <v>0.02</v>
      </c>
      <c r="M27">
        <f>TPDDL_EOD!AK27+TPDDL_EOD!AL27</f>
        <v>7.0000000000000007E-2</v>
      </c>
      <c r="N27">
        <f t="shared" si="0"/>
        <v>0.26</v>
      </c>
      <c r="O27" s="154">
        <f t="shared" si="1"/>
        <v>-1.0000000000000009E-2</v>
      </c>
      <c r="P27">
        <v>9.6153846153846159E-2</v>
      </c>
      <c r="Q27">
        <v>5.7692307692307689E-2</v>
      </c>
      <c r="R27">
        <v>9.6153846153846159E-3</v>
      </c>
      <c r="S27">
        <v>1.9230769230769232E-2</v>
      </c>
      <c r="T27">
        <v>6.7307692307692318E-2</v>
      </c>
      <c r="U27" s="156">
        <f t="shared" si="2"/>
        <v>0.25</v>
      </c>
      <c r="V27" s="154">
        <f t="shared" si="3"/>
        <v>0</v>
      </c>
      <c r="Y27">
        <f>BAWANA!AW27+BAWANA!AX27</f>
        <v>0.03</v>
      </c>
      <c r="Z27">
        <f>BAWANA!BD27+BAWANA!BE27</f>
        <v>0.03</v>
      </c>
      <c r="AA27">
        <f>BAWANA!X27+BAWANA!Y27</f>
        <v>0.03</v>
      </c>
      <c r="AB27">
        <f>BAWANA!AE27+BAWANA!AF27</f>
        <v>0.03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0.25</v>
      </c>
      <c r="E28">
        <f>BAWANA!AM28</f>
        <v>0</v>
      </c>
      <c r="F28">
        <f t="shared" si="4"/>
        <v>256</v>
      </c>
      <c r="G28">
        <f t="shared" si="5"/>
        <v>0.25</v>
      </c>
      <c r="H28" s="154"/>
      <c r="I28">
        <f>BRPL_EOD!AK28+BRPL_EOD!AL28</f>
        <v>0.1</v>
      </c>
      <c r="J28">
        <f>BYPL_EOD!AK28+BYPL_EOD!AL28</f>
        <v>0.06</v>
      </c>
      <c r="K28">
        <f>MES_EOD!AK28+MES_EOD!AL28</f>
        <v>0.01</v>
      </c>
      <c r="L28">
        <f>NDMC_EOD!AK28+NDMC_EOD!AL28</f>
        <v>0.02</v>
      </c>
      <c r="M28">
        <f>TPDDL_EOD!AK28+TPDDL_EOD!AL28</f>
        <v>7.0000000000000007E-2</v>
      </c>
      <c r="N28">
        <f t="shared" si="0"/>
        <v>0.26</v>
      </c>
      <c r="O28" s="154">
        <f t="shared" si="1"/>
        <v>-1.0000000000000009E-2</v>
      </c>
      <c r="P28">
        <v>9.6153846153846159E-2</v>
      </c>
      <c r="Q28">
        <v>5.7692307692307689E-2</v>
      </c>
      <c r="R28">
        <v>9.6153846153846159E-3</v>
      </c>
      <c r="S28">
        <v>1.9230769230769232E-2</v>
      </c>
      <c r="T28">
        <v>6.7307692307692318E-2</v>
      </c>
      <c r="U28" s="156">
        <f t="shared" si="2"/>
        <v>0.25</v>
      </c>
      <c r="V28" s="154">
        <f t="shared" si="3"/>
        <v>0</v>
      </c>
      <c r="Y28">
        <f>BAWANA!AW28+BAWANA!AX28</f>
        <v>0.03</v>
      </c>
      <c r="Z28">
        <f>BAWANA!BD28+BAWANA!BE28</f>
        <v>0.03</v>
      </c>
      <c r="AA28">
        <f>BAWANA!X28+BAWANA!Y28</f>
        <v>0.03</v>
      </c>
      <c r="AB28">
        <f>BAWANA!AE28+BAWANA!AF28</f>
        <v>0.03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0.25</v>
      </c>
      <c r="E29">
        <f>BAWANA!AM29</f>
        <v>0</v>
      </c>
      <c r="F29">
        <f t="shared" si="4"/>
        <v>256</v>
      </c>
      <c r="G29">
        <f t="shared" si="5"/>
        <v>0.25</v>
      </c>
      <c r="H29" s="154"/>
      <c r="I29">
        <f>BRPL_EOD!AK29+BRPL_EOD!AL29</f>
        <v>0.1</v>
      </c>
      <c r="J29">
        <f>BYPL_EOD!AK29+BYPL_EOD!AL29</f>
        <v>0.06</v>
      </c>
      <c r="K29">
        <f>MES_EOD!AK29+MES_EOD!AL29</f>
        <v>0.01</v>
      </c>
      <c r="L29">
        <f>NDMC_EOD!AK29+NDMC_EOD!AL29</f>
        <v>0.02</v>
      </c>
      <c r="M29">
        <f>TPDDL_EOD!AK29+TPDDL_EOD!AL29</f>
        <v>7.0000000000000007E-2</v>
      </c>
      <c r="N29">
        <f t="shared" si="0"/>
        <v>0.26</v>
      </c>
      <c r="O29" s="154">
        <f t="shared" si="1"/>
        <v>-1.0000000000000009E-2</v>
      </c>
      <c r="P29">
        <v>9.6153846153846159E-2</v>
      </c>
      <c r="Q29">
        <v>5.7692307692307689E-2</v>
      </c>
      <c r="R29">
        <v>9.6153846153846159E-3</v>
      </c>
      <c r="S29">
        <v>1.9230769230769232E-2</v>
      </c>
      <c r="T29">
        <v>6.7307692307692318E-2</v>
      </c>
      <c r="U29" s="156">
        <f t="shared" si="2"/>
        <v>0.25</v>
      </c>
      <c r="V29" s="154">
        <f t="shared" si="3"/>
        <v>0</v>
      </c>
      <c r="Y29">
        <f>BAWANA!AW29+BAWANA!AX29</f>
        <v>0.03</v>
      </c>
      <c r="Z29">
        <f>BAWANA!BD29+BAWANA!BE29</f>
        <v>0.03</v>
      </c>
      <c r="AA29">
        <f>BAWANA!X29+BAWANA!Y29</f>
        <v>0.03</v>
      </c>
      <c r="AB29">
        <f>BAWANA!AE29+BAWANA!AF29</f>
        <v>0.03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0.25</v>
      </c>
      <c r="E30">
        <f>BAWANA!AM30</f>
        <v>0</v>
      </c>
      <c r="F30">
        <f t="shared" si="4"/>
        <v>256</v>
      </c>
      <c r="G30">
        <f t="shared" si="5"/>
        <v>0.25</v>
      </c>
      <c r="H30" s="154"/>
      <c r="I30">
        <f>BRPL_EOD!AK30+BRPL_EOD!AL30</f>
        <v>0.1</v>
      </c>
      <c r="J30">
        <f>BYPL_EOD!AK30+BYPL_EOD!AL30</f>
        <v>0.06</v>
      </c>
      <c r="K30">
        <f>MES_EOD!AK30+MES_EOD!AL30</f>
        <v>0.01</v>
      </c>
      <c r="L30">
        <f>NDMC_EOD!AK30+NDMC_EOD!AL30</f>
        <v>0.02</v>
      </c>
      <c r="M30">
        <f>TPDDL_EOD!AK30+TPDDL_EOD!AL30</f>
        <v>7.0000000000000007E-2</v>
      </c>
      <c r="N30">
        <f t="shared" si="0"/>
        <v>0.26</v>
      </c>
      <c r="O30" s="154">
        <f t="shared" si="1"/>
        <v>-1.0000000000000009E-2</v>
      </c>
      <c r="P30">
        <v>9.6153846153846159E-2</v>
      </c>
      <c r="Q30">
        <v>5.7692307692307689E-2</v>
      </c>
      <c r="R30">
        <v>9.6153846153846159E-3</v>
      </c>
      <c r="S30">
        <v>1.9230769230769232E-2</v>
      </c>
      <c r="T30">
        <v>6.7307692307692318E-2</v>
      </c>
      <c r="U30" s="156">
        <f t="shared" si="2"/>
        <v>0.25</v>
      </c>
      <c r="V30" s="154">
        <f t="shared" si="3"/>
        <v>0</v>
      </c>
      <c r="Y30">
        <f>BAWANA!AW30+BAWANA!AX30</f>
        <v>0.03</v>
      </c>
      <c r="Z30">
        <f>BAWANA!BD30+BAWANA!BE30</f>
        <v>0.03</v>
      </c>
      <c r="AA30">
        <f>BAWANA!X30+BAWANA!Y30</f>
        <v>0.03</v>
      </c>
      <c r="AB30">
        <f>BAWANA!AE30+BAWANA!AF30</f>
        <v>0.03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0.25</v>
      </c>
      <c r="E31">
        <f>BAWANA!AM31</f>
        <v>0</v>
      </c>
      <c r="F31">
        <f t="shared" si="4"/>
        <v>256</v>
      </c>
      <c r="G31">
        <f t="shared" si="5"/>
        <v>0.25</v>
      </c>
      <c r="H31" s="154"/>
      <c r="I31">
        <f>BRPL_EOD!AK31+BRPL_EOD!AL31</f>
        <v>0.1</v>
      </c>
      <c r="J31">
        <f>BYPL_EOD!AK31+BYPL_EOD!AL31</f>
        <v>0.06</v>
      </c>
      <c r="K31">
        <f>MES_EOD!AK31+MES_EOD!AL31</f>
        <v>0.01</v>
      </c>
      <c r="L31">
        <f>NDMC_EOD!AK31+NDMC_EOD!AL31</f>
        <v>0.02</v>
      </c>
      <c r="M31">
        <f>TPDDL_EOD!AK31+TPDDL_EOD!AL31</f>
        <v>7.0000000000000007E-2</v>
      </c>
      <c r="N31">
        <f t="shared" si="0"/>
        <v>0.26</v>
      </c>
      <c r="O31" s="154">
        <f t="shared" si="1"/>
        <v>-1.0000000000000009E-2</v>
      </c>
      <c r="P31">
        <v>9.6153846153846159E-2</v>
      </c>
      <c r="Q31">
        <v>5.7692307692307689E-2</v>
      </c>
      <c r="R31">
        <v>9.6153846153846159E-3</v>
      </c>
      <c r="S31">
        <v>1.9230769230769232E-2</v>
      </c>
      <c r="T31">
        <v>6.7307692307692318E-2</v>
      </c>
      <c r="U31" s="156">
        <f t="shared" si="2"/>
        <v>0.25</v>
      </c>
      <c r="V31" s="154">
        <f t="shared" si="3"/>
        <v>0</v>
      </c>
      <c r="Y31">
        <f>BAWANA!AW31+BAWANA!AX31</f>
        <v>0.03</v>
      </c>
      <c r="Z31">
        <f>BAWANA!BD31+BAWANA!BE31</f>
        <v>0.03</v>
      </c>
      <c r="AA31">
        <f>BAWANA!X31+BAWANA!Y31</f>
        <v>0.03</v>
      </c>
      <c r="AB31">
        <f>BAWANA!AE31+BAWANA!AF31</f>
        <v>0.03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0.25</v>
      </c>
      <c r="E32">
        <f>BAWANA!AM32</f>
        <v>0</v>
      </c>
      <c r="F32">
        <f t="shared" si="4"/>
        <v>256</v>
      </c>
      <c r="G32">
        <f t="shared" si="5"/>
        <v>0.25</v>
      </c>
      <c r="H32" s="154"/>
      <c r="I32">
        <f>BRPL_EOD!AK32+BRPL_EOD!AL32</f>
        <v>0.1</v>
      </c>
      <c r="J32">
        <f>BYPL_EOD!AK32+BYPL_EOD!AL32</f>
        <v>0.06</v>
      </c>
      <c r="K32">
        <f>MES_EOD!AK32+MES_EOD!AL32</f>
        <v>0.01</v>
      </c>
      <c r="L32">
        <f>NDMC_EOD!AK32+NDMC_EOD!AL32</f>
        <v>0.02</v>
      </c>
      <c r="M32">
        <f>TPDDL_EOD!AK32+TPDDL_EOD!AL32</f>
        <v>7.0000000000000007E-2</v>
      </c>
      <c r="N32">
        <f t="shared" si="0"/>
        <v>0.26</v>
      </c>
      <c r="O32" s="154">
        <f t="shared" si="1"/>
        <v>-1.0000000000000009E-2</v>
      </c>
      <c r="P32">
        <v>9.6153846153846159E-2</v>
      </c>
      <c r="Q32">
        <v>5.7692307692307689E-2</v>
      </c>
      <c r="R32">
        <v>9.6153846153846159E-3</v>
      </c>
      <c r="S32">
        <v>1.9230769230769232E-2</v>
      </c>
      <c r="T32">
        <v>6.7307692307692318E-2</v>
      </c>
      <c r="U32" s="156">
        <f t="shared" si="2"/>
        <v>0.25</v>
      </c>
      <c r="V32" s="154">
        <f t="shared" si="3"/>
        <v>0</v>
      </c>
      <c r="Y32">
        <f>BAWANA!AW32+BAWANA!AX32</f>
        <v>0.03</v>
      </c>
      <c r="Z32">
        <f>BAWANA!BD32+BAWANA!BE32</f>
        <v>0.03</v>
      </c>
      <c r="AA32">
        <f>BAWANA!X32+BAWANA!Y32</f>
        <v>0.03</v>
      </c>
      <c r="AB32">
        <f>BAWANA!AE32+BAWANA!AF32</f>
        <v>0.03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0.25</v>
      </c>
      <c r="E33">
        <f>BAWANA!AM33</f>
        <v>0</v>
      </c>
      <c r="F33">
        <f t="shared" si="4"/>
        <v>256</v>
      </c>
      <c r="G33">
        <f t="shared" si="5"/>
        <v>0.25</v>
      </c>
      <c r="H33" s="154"/>
      <c r="I33">
        <f>BRPL_EOD!AK33+BRPL_EOD!AL33</f>
        <v>0.1</v>
      </c>
      <c r="J33">
        <f>BYPL_EOD!AK33+BYPL_EOD!AL33</f>
        <v>0.06</v>
      </c>
      <c r="K33">
        <f>MES_EOD!AK33+MES_EOD!AL33</f>
        <v>0.01</v>
      </c>
      <c r="L33">
        <f>NDMC_EOD!AK33+NDMC_EOD!AL33</f>
        <v>0.02</v>
      </c>
      <c r="M33">
        <f>TPDDL_EOD!AK33+TPDDL_EOD!AL33</f>
        <v>7.0000000000000007E-2</v>
      </c>
      <c r="N33">
        <f t="shared" si="0"/>
        <v>0.26</v>
      </c>
      <c r="O33" s="154">
        <f t="shared" si="1"/>
        <v>-1.0000000000000009E-2</v>
      </c>
      <c r="P33">
        <v>9.6153846153846159E-2</v>
      </c>
      <c r="Q33">
        <v>5.7692307692307689E-2</v>
      </c>
      <c r="R33">
        <v>9.6153846153846159E-3</v>
      </c>
      <c r="S33">
        <v>1.9230769230769232E-2</v>
      </c>
      <c r="T33">
        <v>6.7307692307692318E-2</v>
      </c>
      <c r="U33" s="156">
        <f t="shared" si="2"/>
        <v>0.25</v>
      </c>
      <c r="V33" s="154">
        <f t="shared" si="3"/>
        <v>0</v>
      </c>
      <c r="Y33">
        <f>BAWANA!AW33+BAWANA!AX33</f>
        <v>0.03</v>
      </c>
      <c r="Z33">
        <f>BAWANA!BD33+BAWANA!BE33</f>
        <v>0.03</v>
      </c>
      <c r="AA33">
        <f>BAWANA!X33+BAWANA!Y33</f>
        <v>0.03</v>
      </c>
      <c r="AB33">
        <f>BAWANA!AE33+BAWANA!AF33</f>
        <v>0.03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0.25</v>
      </c>
      <c r="E34">
        <f>BAWANA!AM34</f>
        <v>0</v>
      </c>
      <c r="F34">
        <f t="shared" si="4"/>
        <v>256</v>
      </c>
      <c r="G34">
        <f t="shared" si="5"/>
        <v>0.25</v>
      </c>
      <c r="H34" s="154"/>
      <c r="I34">
        <f>BRPL_EOD!AK34+BRPL_EOD!AL34</f>
        <v>0.1</v>
      </c>
      <c r="J34">
        <f>BYPL_EOD!AK34+BYPL_EOD!AL34</f>
        <v>0.06</v>
      </c>
      <c r="K34">
        <f>MES_EOD!AK34+MES_EOD!AL34</f>
        <v>0.01</v>
      </c>
      <c r="L34">
        <f>NDMC_EOD!AK34+NDMC_EOD!AL34</f>
        <v>0.02</v>
      </c>
      <c r="M34">
        <f>TPDDL_EOD!AK34+TPDDL_EOD!AL34</f>
        <v>7.0000000000000007E-2</v>
      </c>
      <c r="N34">
        <f t="shared" si="0"/>
        <v>0.26</v>
      </c>
      <c r="O34" s="154">
        <f t="shared" si="1"/>
        <v>-1.0000000000000009E-2</v>
      </c>
      <c r="P34">
        <v>9.6153846153846159E-2</v>
      </c>
      <c r="Q34">
        <v>5.7692307692307689E-2</v>
      </c>
      <c r="R34">
        <v>9.6153846153846159E-3</v>
      </c>
      <c r="S34">
        <v>1.9230769230769232E-2</v>
      </c>
      <c r="T34">
        <v>6.7307692307692318E-2</v>
      </c>
      <c r="U34" s="156">
        <f t="shared" si="2"/>
        <v>0.25</v>
      </c>
      <c r="V34" s="154">
        <f t="shared" si="3"/>
        <v>0</v>
      </c>
      <c r="Y34">
        <f>BAWANA!AW34+BAWANA!AX34</f>
        <v>0.03</v>
      </c>
      <c r="Z34">
        <f>BAWANA!BD34+BAWANA!BE34</f>
        <v>0.03</v>
      </c>
      <c r="AA34">
        <f>BAWANA!X34+BAWANA!Y34</f>
        <v>0.03</v>
      </c>
      <c r="AB34">
        <f>BAWANA!AE34+BAWANA!AF34</f>
        <v>0.03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0.25</v>
      </c>
      <c r="E35">
        <f>BAWANA!AM35</f>
        <v>0</v>
      </c>
      <c r="F35">
        <f t="shared" si="4"/>
        <v>256</v>
      </c>
      <c r="G35">
        <f t="shared" si="5"/>
        <v>0.25</v>
      </c>
      <c r="H35" s="154"/>
      <c r="I35">
        <f>BRPL_EOD!AK35+BRPL_EOD!AL35</f>
        <v>0.1</v>
      </c>
      <c r="J35">
        <f>BYPL_EOD!AK35+BYPL_EOD!AL35</f>
        <v>0.06</v>
      </c>
      <c r="K35">
        <f>MES_EOD!AK35+MES_EOD!AL35</f>
        <v>0.01</v>
      </c>
      <c r="L35">
        <f>NDMC_EOD!AK35+NDMC_EOD!AL35</f>
        <v>0.02</v>
      </c>
      <c r="M35">
        <f>TPDDL_EOD!AK35+TPDDL_EOD!AL35</f>
        <v>7.0000000000000007E-2</v>
      </c>
      <c r="N35">
        <f t="shared" si="0"/>
        <v>0.26</v>
      </c>
      <c r="O35" s="154">
        <f t="shared" si="1"/>
        <v>-1.0000000000000009E-2</v>
      </c>
      <c r="P35">
        <v>9.6153846153846159E-2</v>
      </c>
      <c r="Q35">
        <v>5.7692307692307689E-2</v>
      </c>
      <c r="R35">
        <v>9.6153846153846159E-3</v>
      </c>
      <c r="S35">
        <v>1.9230769230769232E-2</v>
      </c>
      <c r="T35">
        <v>6.7307692307692318E-2</v>
      </c>
      <c r="U35" s="156">
        <f t="shared" si="2"/>
        <v>0.25</v>
      </c>
      <c r="V35" s="154">
        <f t="shared" si="3"/>
        <v>0</v>
      </c>
      <c r="Y35">
        <f>BAWANA!AW35+BAWANA!AX35</f>
        <v>0.03</v>
      </c>
      <c r="Z35">
        <f>BAWANA!BD35+BAWANA!BE35</f>
        <v>0.03</v>
      </c>
      <c r="AA35">
        <f>BAWANA!X35+BAWANA!Y35</f>
        <v>0.03</v>
      </c>
      <c r="AB35">
        <f>BAWANA!AE35+BAWANA!AF35</f>
        <v>0.03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0.25</v>
      </c>
      <c r="E36">
        <f>BAWANA!AM36</f>
        <v>0</v>
      </c>
      <c r="F36">
        <f t="shared" si="4"/>
        <v>256</v>
      </c>
      <c r="G36">
        <f t="shared" si="5"/>
        <v>0.25</v>
      </c>
      <c r="H36" s="154"/>
      <c r="I36">
        <f>BRPL_EOD!AK36+BRPL_EOD!AL36</f>
        <v>0.1</v>
      </c>
      <c r="J36">
        <f>BYPL_EOD!AK36+BYPL_EOD!AL36</f>
        <v>0.06</v>
      </c>
      <c r="K36">
        <f>MES_EOD!AK36+MES_EOD!AL36</f>
        <v>0.01</v>
      </c>
      <c r="L36">
        <f>NDMC_EOD!AK36+NDMC_EOD!AL36</f>
        <v>0.02</v>
      </c>
      <c r="M36">
        <f>TPDDL_EOD!AK36+TPDDL_EOD!AL36</f>
        <v>7.0000000000000007E-2</v>
      </c>
      <c r="N36">
        <f t="shared" si="0"/>
        <v>0.26</v>
      </c>
      <c r="O36" s="154">
        <f t="shared" si="1"/>
        <v>-1.0000000000000009E-2</v>
      </c>
      <c r="P36">
        <v>9.6153846153846159E-2</v>
      </c>
      <c r="Q36">
        <v>5.7692307692307689E-2</v>
      </c>
      <c r="R36">
        <v>9.6153846153846159E-3</v>
      </c>
      <c r="S36">
        <v>1.9230769230769232E-2</v>
      </c>
      <c r="T36">
        <v>6.7307692307692318E-2</v>
      </c>
      <c r="U36" s="156">
        <f t="shared" si="2"/>
        <v>0.25</v>
      </c>
      <c r="V36" s="154">
        <f t="shared" si="3"/>
        <v>0</v>
      </c>
      <c r="Y36">
        <f>BAWANA!AW36+BAWANA!AX36</f>
        <v>0.03</v>
      </c>
      <c r="Z36">
        <f>BAWANA!BD36+BAWANA!BE36</f>
        <v>0.03</v>
      </c>
      <c r="AA36">
        <f>BAWANA!X36+BAWANA!Y36</f>
        <v>0.03</v>
      </c>
      <c r="AB36">
        <f>BAWANA!AE36+BAWANA!AF36</f>
        <v>0.03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0.25</v>
      </c>
      <c r="E37">
        <f>BAWANA!AM37</f>
        <v>0</v>
      </c>
      <c r="F37">
        <f t="shared" si="4"/>
        <v>256</v>
      </c>
      <c r="G37">
        <f t="shared" si="5"/>
        <v>0.25</v>
      </c>
      <c r="H37" s="154"/>
      <c r="I37">
        <f>BRPL_EOD!AK37+BRPL_EOD!AL37</f>
        <v>0.1</v>
      </c>
      <c r="J37">
        <f>BYPL_EOD!AK37+BYPL_EOD!AL37</f>
        <v>0.06</v>
      </c>
      <c r="K37">
        <f>MES_EOD!AK37+MES_EOD!AL37</f>
        <v>0.01</v>
      </c>
      <c r="L37">
        <f>NDMC_EOD!AK37+NDMC_EOD!AL37</f>
        <v>0.02</v>
      </c>
      <c r="M37">
        <f>TPDDL_EOD!AK37+TPDDL_EOD!AL37</f>
        <v>7.0000000000000007E-2</v>
      </c>
      <c r="N37">
        <f t="shared" si="0"/>
        <v>0.26</v>
      </c>
      <c r="O37" s="154">
        <f t="shared" si="1"/>
        <v>-1.0000000000000009E-2</v>
      </c>
      <c r="P37">
        <v>9.6153846153846159E-2</v>
      </c>
      <c r="Q37">
        <v>5.7692307692307689E-2</v>
      </c>
      <c r="R37">
        <v>9.6153846153846159E-3</v>
      </c>
      <c r="S37">
        <v>1.9230769230769232E-2</v>
      </c>
      <c r="T37">
        <v>6.7307692307692318E-2</v>
      </c>
      <c r="U37" s="156">
        <f t="shared" si="2"/>
        <v>0.25</v>
      </c>
      <c r="V37" s="154">
        <f t="shared" si="3"/>
        <v>0</v>
      </c>
      <c r="Y37">
        <f>BAWANA!AW37+BAWANA!AX37</f>
        <v>0.03</v>
      </c>
      <c r="Z37">
        <f>BAWANA!BD37+BAWANA!BE37</f>
        <v>0.03</v>
      </c>
      <c r="AA37">
        <f>BAWANA!X37+BAWANA!Y37</f>
        <v>0.03</v>
      </c>
      <c r="AB37">
        <f>BAWANA!AE37+BAWANA!AF37</f>
        <v>0.03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0.25</v>
      </c>
      <c r="E38">
        <f>BAWANA!AM38</f>
        <v>0</v>
      </c>
      <c r="F38">
        <f t="shared" si="4"/>
        <v>256</v>
      </c>
      <c r="G38">
        <f t="shared" si="5"/>
        <v>0.25</v>
      </c>
      <c r="H38" s="154"/>
      <c r="I38">
        <f>BRPL_EOD!AK38+BRPL_EOD!AL38</f>
        <v>0.1</v>
      </c>
      <c r="J38">
        <f>BYPL_EOD!AK38+BYPL_EOD!AL38</f>
        <v>0.06</v>
      </c>
      <c r="K38">
        <f>MES_EOD!AK38+MES_EOD!AL38</f>
        <v>0.01</v>
      </c>
      <c r="L38">
        <f>NDMC_EOD!AK38+NDMC_EOD!AL38</f>
        <v>0.02</v>
      </c>
      <c r="M38">
        <f>TPDDL_EOD!AK38+TPDDL_EOD!AL38</f>
        <v>7.0000000000000007E-2</v>
      </c>
      <c r="N38">
        <f t="shared" si="0"/>
        <v>0.26</v>
      </c>
      <c r="O38" s="154">
        <f t="shared" si="1"/>
        <v>-1.0000000000000009E-2</v>
      </c>
      <c r="P38">
        <v>9.6153846153846159E-2</v>
      </c>
      <c r="Q38">
        <v>5.7692307692307689E-2</v>
      </c>
      <c r="R38">
        <v>9.6153846153846159E-3</v>
      </c>
      <c r="S38">
        <v>1.9230769230769232E-2</v>
      </c>
      <c r="T38">
        <v>6.7307692307692318E-2</v>
      </c>
      <c r="U38" s="156">
        <f t="shared" si="2"/>
        <v>0.25</v>
      </c>
      <c r="V38" s="154">
        <f t="shared" si="3"/>
        <v>0</v>
      </c>
      <c r="Y38">
        <f>BAWANA!AW38+BAWANA!AX38</f>
        <v>0.03</v>
      </c>
      <c r="Z38">
        <f>BAWANA!BD38+BAWANA!BE38</f>
        <v>0.03</v>
      </c>
      <c r="AA38">
        <f>BAWANA!X38+BAWANA!Y38</f>
        <v>0.03</v>
      </c>
      <c r="AB38">
        <f>BAWANA!AE38+BAWANA!AF38</f>
        <v>0.03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0.25</v>
      </c>
      <c r="E39">
        <f>BAWANA!AM39</f>
        <v>0</v>
      </c>
      <c r="F39">
        <f t="shared" si="4"/>
        <v>256</v>
      </c>
      <c r="G39">
        <f t="shared" si="5"/>
        <v>0.25</v>
      </c>
      <c r="H39" s="154"/>
      <c r="I39">
        <f>BRPL_EOD!AK39+BRPL_EOD!AL39</f>
        <v>0.1</v>
      </c>
      <c r="J39">
        <f>BYPL_EOD!AK39+BYPL_EOD!AL39</f>
        <v>0.06</v>
      </c>
      <c r="K39">
        <f>MES_EOD!AK39+MES_EOD!AL39</f>
        <v>0.01</v>
      </c>
      <c r="L39">
        <f>NDMC_EOD!AK39+NDMC_EOD!AL39</f>
        <v>0.02</v>
      </c>
      <c r="M39">
        <f>TPDDL_EOD!AK39+TPDDL_EOD!AL39</f>
        <v>7.0000000000000007E-2</v>
      </c>
      <c r="N39">
        <f t="shared" si="0"/>
        <v>0.26</v>
      </c>
      <c r="O39" s="154">
        <f t="shared" si="1"/>
        <v>-1.0000000000000009E-2</v>
      </c>
      <c r="P39">
        <v>9.6153846153846159E-2</v>
      </c>
      <c r="Q39">
        <v>5.7692307692307689E-2</v>
      </c>
      <c r="R39">
        <v>9.6153846153846159E-3</v>
      </c>
      <c r="S39">
        <v>1.9230769230769232E-2</v>
      </c>
      <c r="T39">
        <v>6.7307692307692318E-2</v>
      </c>
      <c r="U39" s="156">
        <f t="shared" si="2"/>
        <v>0.25</v>
      </c>
      <c r="V39" s="154">
        <f t="shared" si="3"/>
        <v>0</v>
      </c>
      <c r="Y39">
        <f>BAWANA!AW39+BAWANA!AX39</f>
        <v>0.03</v>
      </c>
      <c r="Z39">
        <f>BAWANA!BD39+BAWANA!BE39</f>
        <v>0.03</v>
      </c>
      <c r="AA39">
        <f>BAWANA!X39+BAWANA!Y39</f>
        <v>0.03</v>
      </c>
      <c r="AB39">
        <f>BAWANA!AE39+BAWANA!AF39</f>
        <v>0.03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0.25</v>
      </c>
      <c r="E40">
        <f>BAWANA!AM40</f>
        <v>0</v>
      </c>
      <c r="F40">
        <f t="shared" si="4"/>
        <v>256</v>
      </c>
      <c r="G40">
        <f t="shared" si="5"/>
        <v>0.25</v>
      </c>
      <c r="H40" s="154"/>
      <c r="I40">
        <f>BRPL_EOD!AK40+BRPL_EOD!AL40</f>
        <v>0.1</v>
      </c>
      <c r="J40">
        <f>BYPL_EOD!AK40+BYPL_EOD!AL40</f>
        <v>0.06</v>
      </c>
      <c r="K40">
        <f>MES_EOD!AK40+MES_EOD!AL40</f>
        <v>0.01</v>
      </c>
      <c r="L40">
        <f>NDMC_EOD!AK40+NDMC_EOD!AL40</f>
        <v>0.02</v>
      </c>
      <c r="M40">
        <f>TPDDL_EOD!AK40+TPDDL_EOD!AL40</f>
        <v>7.0000000000000007E-2</v>
      </c>
      <c r="N40">
        <f t="shared" si="0"/>
        <v>0.26</v>
      </c>
      <c r="O40" s="154">
        <f t="shared" si="1"/>
        <v>-1.0000000000000009E-2</v>
      </c>
      <c r="P40">
        <v>9.6153846153846159E-2</v>
      </c>
      <c r="Q40">
        <v>5.7692307692307689E-2</v>
      </c>
      <c r="R40">
        <v>9.6153846153846159E-3</v>
      </c>
      <c r="S40">
        <v>1.9230769230769232E-2</v>
      </c>
      <c r="T40">
        <v>6.7307692307692318E-2</v>
      </c>
      <c r="U40" s="156">
        <f t="shared" si="2"/>
        <v>0.25</v>
      </c>
      <c r="V40" s="154">
        <f t="shared" si="3"/>
        <v>0</v>
      </c>
      <c r="Y40">
        <f>BAWANA!AW40+BAWANA!AX40</f>
        <v>0.03</v>
      </c>
      <c r="Z40">
        <f>BAWANA!BD40+BAWANA!BE40</f>
        <v>0.03</v>
      </c>
      <c r="AA40">
        <f>BAWANA!X40+BAWANA!Y40</f>
        <v>0.03</v>
      </c>
      <c r="AB40">
        <f>BAWANA!AE40+BAWANA!AF40</f>
        <v>0.03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0.25</v>
      </c>
      <c r="E41">
        <f>BAWANA!AM41</f>
        <v>0</v>
      </c>
      <c r="F41">
        <f t="shared" si="4"/>
        <v>256</v>
      </c>
      <c r="G41">
        <f t="shared" si="5"/>
        <v>0.25</v>
      </c>
      <c r="H41" s="154"/>
      <c r="I41">
        <f>BRPL_EOD!AK41+BRPL_EOD!AL41</f>
        <v>0.1</v>
      </c>
      <c r="J41">
        <f>BYPL_EOD!AK41+BYPL_EOD!AL41</f>
        <v>0.06</v>
      </c>
      <c r="K41">
        <f>MES_EOD!AK41+MES_EOD!AL41</f>
        <v>0.01</v>
      </c>
      <c r="L41">
        <f>NDMC_EOD!AK41+NDMC_EOD!AL41</f>
        <v>0.02</v>
      </c>
      <c r="M41">
        <f>TPDDL_EOD!AK41+TPDDL_EOD!AL41</f>
        <v>7.0000000000000007E-2</v>
      </c>
      <c r="N41">
        <f t="shared" si="0"/>
        <v>0.26</v>
      </c>
      <c r="O41" s="154">
        <f t="shared" si="1"/>
        <v>-1.0000000000000009E-2</v>
      </c>
      <c r="P41">
        <v>9.6153846153846159E-2</v>
      </c>
      <c r="Q41">
        <v>5.7692307692307689E-2</v>
      </c>
      <c r="R41">
        <v>9.6153846153846159E-3</v>
      </c>
      <c r="S41">
        <v>1.9230769230769232E-2</v>
      </c>
      <c r="T41">
        <v>6.7307692307692318E-2</v>
      </c>
      <c r="U41" s="156">
        <f t="shared" si="2"/>
        <v>0.25</v>
      </c>
      <c r="V41" s="154">
        <f t="shared" si="3"/>
        <v>0</v>
      </c>
      <c r="Y41">
        <f>BAWANA!AW41+BAWANA!AX41</f>
        <v>0.03</v>
      </c>
      <c r="Z41">
        <f>BAWANA!BD41+BAWANA!BE41</f>
        <v>0.03</v>
      </c>
      <c r="AA41">
        <f>BAWANA!X41+BAWANA!Y41</f>
        <v>0.03</v>
      </c>
      <c r="AB41">
        <f>BAWANA!AE41+BAWANA!AF41</f>
        <v>0.03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0.25</v>
      </c>
      <c r="E42">
        <f>BAWANA!AM42</f>
        <v>0</v>
      </c>
      <c r="F42">
        <f t="shared" si="4"/>
        <v>256</v>
      </c>
      <c r="G42">
        <f t="shared" si="5"/>
        <v>0.25</v>
      </c>
      <c r="H42" s="154"/>
      <c r="I42">
        <f>BRPL_EOD!AK42+BRPL_EOD!AL42</f>
        <v>0.1</v>
      </c>
      <c r="J42">
        <f>BYPL_EOD!AK42+BYPL_EOD!AL42</f>
        <v>0.06</v>
      </c>
      <c r="K42">
        <f>MES_EOD!AK42+MES_EOD!AL42</f>
        <v>0.01</v>
      </c>
      <c r="L42">
        <f>NDMC_EOD!AK42+NDMC_EOD!AL42</f>
        <v>0.02</v>
      </c>
      <c r="M42">
        <f>TPDDL_EOD!AK42+TPDDL_EOD!AL42</f>
        <v>7.0000000000000007E-2</v>
      </c>
      <c r="N42">
        <f t="shared" si="0"/>
        <v>0.26</v>
      </c>
      <c r="O42" s="154">
        <f t="shared" si="1"/>
        <v>-1.0000000000000009E-2</v>
      </c>
      <c r="P42">
        <v>9.6153846153846159E-2</v>
      </c>
      <c r="Q42">
        <v>5.7692307692307689E-2</v>
      </c>
      <c r="R42">
        <v>9.6153846153846159E-3</v>
      </c>
      <c r="S42">
        <v>1.9230769230769232E-2</v>
      </c>
      <c r="T42">
        <v>6.7307692307692318E-2</v>
      </c>
      <c r="U42" s="156">
        <f t="shared" si="2"/>
        <v>0.25</v>
      </c>
      <c r="V42" s="154">
        <f t="shared" si="3"/>
        <v>0</v>
      </c>
      <c r="Y42">
        <f>BAWANA!AW42+BAWANA!AX42</f>
        <v>0.03</v>
      </c>
      <c r="Z42">
        <f>BAWANA!BD42+BAWANA!BE42</f>
        <v>0.03</v>
      </c>
      <c r="AA42">
        <f>BAWANA!X42+BAWANA!Y42</f>
        <v>0.03</v>
      </c>
      <c r="AB42">
        <f>BAWANA!AE42+BAWANA!AF42</f>
        <v>0.03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0.25</v>
      </c>
      <c r="E43">
        <f>BAWANA!AM43</f>
        <v>0</v>
      </c>
      <c r="F43">
        <f t="shared" si="4"/>
        <v>256</v>
      </c>
      <c r="G43">
        <f t="shared" si="5"/>
        <v>0.25</v>
      </c>
      <c r="H43" s="154"/>
      <c r="I43">
        <f>BRPL_EOD!AK43+BRPL_EOD!AL43</f>
        <v>0.1</v>
      </c>
      <c r="J43">
        <f>BYPL_EOD!AK43+BYPL_EOD!AL43</f>
        <v>0.06</v>
      </c>
      <c r="K43">
        <f>MES_EOD!AK43+MES_EOD!AL43</f>
        <v>0.01</v>
      </c>
      <c r="L43">
        <f>NDMC_EOD!AK43+NDMC_EOD!AL43</f>
        <v>0.02</v>
      </c>
      <c r="M43">
        <f>TPDDL_EOD!AK43+TPDDL_EOD!AL43</f>
        <v>7.0000000000000007E-2</v>
      </c>
      <c r="N43">
        <f t="shared" si="0"/>
        <v>0.26</v>
      </c>
      <c r="O43" s="154">
        <f t="shared" si="1"/>
        <v>-1.0000000000000009E-2</v>
      </c>
      <c r="P43">
        <v>9.6153846153846159E-2</v>
      </c>
      <c r="Q43">
        <v>5.7692307692307689E-2</v>
      </c>
      <c r="R43">
        <v>9.6153846153846159E-3</v>
      </c>
      <c r="S43">
        <v>1.9230769230769232E-2</v>
      </c>
      <c r="T43">
        <v>6.7307692307692318E-2</v>
      </c>
      <c r="U43" s="156">
        <f t="shared" si="2"/>
        <v>0.25</v>
      </c>
      <c r="V43" s="154">
        <f t="shared" si="3"/>
        <v>0</v>
      </c>
      <c r="Y43">
        <f>BAWANA!AW43+BAWANA!AX43</f>
        <v>0.03</v>
      </c>
      <c r="Z43">
        <f>BAWANA!BD43+BAWANA!BE43</f>
        <v>0.03</v>
      </c>
      <c r="AA43">
        <f>BAWANA!X43+BAWANA!Y43</f>
        <v>0.03</v>
      </c>
      <c r="AB43">
        <f>BAWANA!AE43+BAWANA!AF43</f>
        <v>0.03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0.25</v>
      </c>
      <c r="E44">
        <f>BAWANA!AM44</f>
        <v>0</v>
      </c>
      <c r="F44">
        <f t="shared" si="4"/>
        <v>256</v>
      </c>
      <c r="G44">
        <f t="shared" si="5"/>
        <v>0.25</v>
      </c>
      <c r="H44" s="154"/>
      <c r="I44">
        <f>BRPL_EOD!AK44+BRPL_EOD!AL44</f>
        <v>0.1</v>
      </c>
      <c r="J44">
        <f>BYPL_EOD!AK44+BYPL_EOD!AL44</f>
        <v>0.06</v>
      </c>
      <c r="K44">
        <f>MES_EOD!AK44+MES_EOD!AL44</f>
        <v>0.01</v>
      </c>
      <c r="L44">
        <f>NDMC_EOD!AK44+NDMC_EOD!AL44</f>
        <v>0.02</v>
      </c>
      <c r="M44">
        <f>TPDDL_EOD!AK44+TPDDL_EOD!AL44</f>
        <v>7.0000000000000007E-2</v>
      </c>
      <c r="N44">
        <f t="shared" si="0"/>
        <v>0.26</v>
      </c>
      <c r="O44" s="154">
        <f t="shared" si="1"/>
        <v>-1.0000000000000009E-2</v>
      </c>
      <c r="P44">
        <v>9.6153846153846159E-2</v>
      </c>
      <c r="Q44">
        <v>5.7692307692307689E-2</v>
      </c>
      <c r="R44">
        <v>9.6153846153846159E-3</v>
      </c>
      <c r="S44">
        <v>1.9230769230769232E-2</v>
      </c>
      <c r="T44">
        <v>6.7307692307692318E-2</v>
      </c>
      <c r="U44" s="156">
        <f t="shared" si="2"/>
        <v>0.25</v>
      </c>
      <c r="V44" s="154">
        <f t="shared" si="3"/>
        <v>0</v>
      </c>
      <c r="Y44">
        <f>BAWANA!AW44+BAWANA!AX44</f>
        <v>0.03</v>
      </c>
      <c r="Z44">
        <f>BAWANA!BD44+BAWANA!BE44</f>
        <v>0.03</v>
      </c>
      <c r="AA44">
        <f>BAWANA!X44+BAWANA!Y44</f>
        <v>0.03</v>
      </c>
      <c r="AB44">
        <f>BAWANA!AE44+BAWANA!AF44</f>
        <v>0.03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0.25</v>
      </c>
      <c r="E45">
        <f>BAWANA!AM45</f>
        <v>0</v>
      </c>
      <c r="F45">
        <f t="shared" si="4"/>
        <v>256</v>
      </c>
      <c r="G45">
        <f t="shared" si="5"/>
        <v>0.25</v>
      </c>
      <c r="H45" s="154"/>
      <c r="I45">
        <f>BRPL_EOD!AK45+BRPL_EOD!AL45</f>
        <v>0.1</v>
      </c>
      <c r="J45">
        <f>BYPL_EOD!AK45+BYPL_EOD!AL45</f>
        <v>0.06</v>
      </c>
      <c r="K45">
        <f>MES_EOD!AK45+MES_EOD!AL45</f>
        <v>0.01</v>
      </c>
      <c r="L45">
        <f>NDMC_EOD!AK45+NDMC_EOD!AL45</f>
        <v>0.02</v>
      </c>
      <c r="M45">
        <f>TPDDL_EOD!AK45+TPDDL_EOD!AL45</f>
        <v>7.0000000000000007E-2</v>
      </c>
      <c r="N45">
        <f t="shared" si="0"/>
        <v>0.26</v>
      </c>
      <c r="O45" s="154">
        <f t="shared" si="1"/>
        <v>-1.0000000000000009E-2</v>
      </c>
      <c r="P45">
        <v>9.6153846153846159E-2</v>
      </c>
      <c r="Q45">
        <v>5.7692307692307689E-2</v>
      </c>
      <c r="R45">
        <v>9.6153846153846159E-3</v>
      </c>
      <c r="S45">
        <v>1.9230769230769232E-2</v>
      </c>
      <c r="T45">
        <v>6.7307692307692318E-2</v>
      </c>
      <c r="U45" s="156">
        <f t="shared" si="2"/>
        <v>0.25</v>
      </c>
      <c r="V45" s="154">
        <f t="shared" si="3"/>
        <v>0</v>
      </c>
      <c r="Y45">
        <f>BAWANA!AW45+BAWANA!AX45</f>
        <v>0.03</v>
      </c>
      <c r="Z45">
        <f>BAWANA!BD45+BAWANA!BE45</f>
        <v>0.03</v>
      </c>
      <c r="AA45">
        <f>BAWANA!X45+BAWANA!Y45</f>
        <v>0.03</v>
      </c>
      <c r="AB45">
        <f>BAWANA!AE45+BAWANA!AF45</f>
        <v>0.03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0.25</v>
      </c>
      <c r="E46">
        <f>BAWANA!AM46</f>
        <v>0</v>
      </c>
      <c r="F46">
        <f t="shared" si="4"/>
        <v>256</v>
      </c>
      <c r="G46">
        <f t="shared" si="5"/>
        <v>0.25</v>
      </c>
      <c r="H46" s="154"/>
      <c r="I46">
        <f>BRPL_EOD!AK46+BRPL_EOD!AL46</f>
        <v>0.1</v>
      </c>
      <c r="J46">
        <f>BYPL_EOD!AK46+BYPL_EOD!AL46</f>
        <v>0.06</v>
      </c>
      <c r="K46">
        <f>MES_EOD!AK46+MES_EOD!AL46</f>
        <v>0.01</v>
      </c>
      <c r="L46">
        <f>NDMC_EOD!AK46+NDMC_EOD!AL46</f>
        <v>0.02</v>
      </c>
      <c r="M46">
        <f>TPDDL_EOD!AK46+TPDDL_EOD!AL46</f>
        <v>7.0000000000000007E-2</v>
      </c>
      <c r="N46">
        <f t="shared" si="0"/>
        <v>0.26</v>
      </c>
      <c r="O46" s="154">
        <f t="shared" si="1"/>
        <v>-1.0000000000000009E-2</v>
      </c>
      <c r="P46">
        <v>9.6153846153846159E-2</v>
      </c>
      <c r="Q46">
        <v>5.7692307692307689E-2</v>
      </c>
      <c r="R46">
        <v>9.6153846153846159E-3</v>
      </c>
      <c r="S46">
        <v>1.9230769230769232E-2</v>
      </c>
      <c r="T46">
        <v>6.7307692307692318E-2</v>
      </c>
      <c r="U46" s="156">
        <f t="shared" si="2"/>
        <v>0.25</v>
      </c>
      <c r="V46" s="154">
        <f t="shared" si="3"/>
        <v>0</v>
      </c>
      <c r="Y46">
        <f>BAWANA!AW46+BAWANA!AX46</f>
        <v>0.03</v>
      </c>
      <c r="Z46">
        <f>BAWANA!BD46+BAWANA!BE46</f>
        <v>0.03</v>
      </c>
      <c r="AA46">
        <f>BAWANA!X46+BAWANA!Y46</f>
        <v>0.03</v>
      </c>
      <c r="AB46">
        <f>BAWANA!AE46+BAWANA!AF46</f>
        <v>0.03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0.25</v>
      </c>
      <c r="E47">
        <f>BAWANA!AM47</f>
        <v>0</v>
      </c>
      <c r="F47">
        <f t="shared" si="4"/>
        <v>256</v>
      </c>
      <c r="G47">
        <f t="shared" si="5"/>
        <v>0.25</v>
      </c>
      <c r="H47" s="154"/>
      <c r="I47">
        <f>BRPL_EOD!AK47+BRPL_EOD!AL47</f>
        <v>0.1</v>
      </c>
      <c r="J47">
        <f>BYPL_EOD!AK47+BYPL_EOD!AL47</f>
        <v>0.06</v>
      </c>
      <c r="K47">
        <f>MES_EOD!AK47+MES_EOD!AL47</f>
        <v>0.01</v>
      </c>
      <c r="L47">
        <f>NDMC_EOD!AK47+NDMC_EOD!AL47</f>
        <v>0.02</v>
      </c>
      <c r="M47">
        <f>TPDDL_EOD!AK47+TPDDL_EOD!AL47</f>
        <v>7.0000000000000007E-2</v>
      </c>
      <c r="N47">
        <f t="shared" si="0"/>
        <v>0.26</v>
      </c>
      <c r="O47" s="154">
        <f t="shared" si="1"/>
        <v>-1.0000000000000009E-2</v>
      </c>
      <c r="P47">
        <v>9.6153846153846159E-2</v>
      </c>
      <c r="Q47">
        <v>5.7692307692307689E-2</v>
      </c>
      <c r="R47">
        <v>9.6153846153846159E-3</v>
      </c>
      <c r="S47">
        <v>1.9230769230769232E-2</v>
      </c>
      <c r="T47">
        <v>6.7307692307692318E-2</v>
      </c>
      <c r="U47" s="156">
        <f t="shared" si="2"/>
        <v>0.25</v>
      </c>
      <c r="V47" s="154">
        <f t="shared" si="3"/>
        <v>0</v>
      </c>
      <c r="Y47">
        <f>BAWANA!AW47+BAWANA!AX47</f>
        <v>0.03</v>
      </c>
      <c r="Z47">
        <f>BAWANA!BD47+BAWANA!BE47</f>
        <v>0.03</v>
      </c>
      <c r="AA47">
        <f>BAWANA!X47+BAWANA!Y47</f>
        <v>0.03</v>
      </c>
      <c r="AB47">
        <f>BAWANA!AE47+BAWANA!AF47</f>
        <v>0.03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0.25</v>
      </c>
      <c r="E48">
        <f>BAWANA!AM48</f>
        <v>0</v>
      </c>
      <c r="F48">
        <f t="shared" si="4"/>
        <v>256</v>
      </c>
      <c r="G48">
        <f t="shared" si="5"/>
        <v>0.25</v>
      </c>
      <c r="H48" s="154"/>
      <c r="I48">
        <f>BRPL_EOD!AK48+BRPL_EOD!AL48</f>
        <v>0.1</v>
      </c>
      <c r="J48">
        <f>BYPL_EOD!AK48+BYPL_EOD!AL48</f>
        <v>0.06</v>
      </c>
      <c r="K48">
        <f>MES_EOD!AK48+MES_EOD!AL48</f>
        <v>0.01</v>
      </c>
      <c r="L48">
        <f>NDMC_EOD!AK48+NDMC_EOD!AL48</f>
        <v>0.02</v>
      </c>
      <c r="M48">
        <f>TPDDL_EOD!AK48+TPDDL_EOD!AL48</f>
        <v>7.0000000000000007E-2</v>
      </c>
      <c r="N48">
        <f t="shared" si="0"/>
        <v>0.26</v>
      </c>
      <c r="O48" s="154">
        <f t="shared" si="1"/>
        <v>-1.0000000000000009E-2</v>
      </c>
      <c r="P48">
        <v>9.6153846153846159E-2</v>
      </c>
      <c r="Q48">
        <v>5.7692307692307689E-2</v>
      </c>
      <c r="R48">
        <v>9.6153846153846159E-3</v>
      </c>
      <c r="S48">
        <v>1.9230769230769232E-2</v>
      </c>
      <c r="T48">
        <v>6.7307692307692318E-2</v>
      </c>
      <c r="U48" s="156">
        <f t="shared" si="2"/>
        <v>0.25</v>
      </c>
      <c r="V48" s="154">
        <f t="shared" si="3"/>
        <v>0</v>
      </c>
      <c r="Y48">
        <f>BAWANA!AW48+BAWANA!AX48</f>
        <v>0.03</v>
      </c>
      <c r="Z48">
        <f>BAWANA!BD48+BAWANA!BE48</f>
        <v>0.03</v>
      </c>
      <c r="AA48">
        <f>BAWANA!X48+BAWANA!Y48</f>
        <v>0.03</v>
      </c>
      <c r="AB48">
        <f>BAWANA!AE48+BAWANA!AF48</f>
        <v>0.03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0.19</v>
      </c>
      <c r="E49">
        <f>BAWANA!AM49</f>
        <v>0</v>
      </c>
      <c r="F49">
        <f t="shared" si="4"/>
        <v>256</v>
      </c>
      <c r="G49">
        <f t="shared" si="5"/>
        <v>0.19</v>
      </c>
      <c r="H49" s="154"/>
      <c r="I49">
        <f>BRPL_EOD!AK49+BRPL_EOD!AL49</f>
        <v>0.08</v>
      </c>
      <c r="J49">
        <f>BYPL_EOD!AK49+BYPL_EOD!AL49</f>
        <v>0.05</v>
      </c>
      <c r="K49">
        <f>MES_EOD!AK49+MES_EOD!AL49</f>
        <v>0</v>
      </c>
      <c r="L49">
        <f>NDMC_EOD!AK49+NDMC_EOD!AL49</f>
        <v>0.02</v>
      </c>
      <c r="M49">
        <f>TPDDL_EOD!AK49+TPDDL_EOD!AL49</f>
        <v>0.06</v>
      </c>
      <c r="N49">
        <f t="shared" si="0"/>
        <v>0.21</v>
      </c>
      <c r="O49" s="154">
        <f t="shared" si="1"/>
        <v>-1.999999999999999E-2</v>
      </c>
      <c r="P49">
        <v>7.2380952380952379E-2</v>
      </c>
      <c r="Q49">
        <v>4.5238095238095244E-2</v>
      </c>
      <c r="R49">
        <v>0</v>
      </c>
      <c r="S49">
        <v>1.8095238095238095E-2</v>
      </c>
      <c r="T49">
        <v>5.4285714285714284E-2</v>
      </c>
      <c r="U49" s="156">
        <f t="shared" si="2"/>
        <v>0.19</v>
      </c>
      <c r="V49" s="154">
        <f t="shared" si="3"/>
        <v>0</v>
      </c>
      <c r="Y49">
        <f>BAWANA!AW49+BAWANA!AX49</f>
        <v>0.03</v>
      </c>
      <c r="Z49">
        <f>BAWANA!BD49+BAWANA!BE49</f>
        <v>0.03</v>
      </c>
      <c r="AA49">
        <f>BAWANA!X49+BAWANA!Y49</f>
        <v>0.03</v>
      </c>
      <c r="AB49">
        <f>BAWANA!AE49+BAWANA!AF49</f>
        <v>0.03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0.19</v>
      </c>
      <c r="E50">
        <f>BAWANA!AM50</f>
        <v>0</v>
      </c>
      <c r="F50">
        <f t="shared" si="4"/>
        <v>256</v>
      </c>
      <c r="G50">
        <f t="shared" si="5"/>
        <v>0.19</v>
      </c>
      <c r="H50" s="154"/>
      <c r="I50">
        <f>BRPL_EOD!AK50+BRPL_EOD!AL50</f>
        <v>0.08</v>
      </c>
      <c r="J50">
        <f>BYPL_EOD!AK50+BYPL_EOD!AL50</f>
        <v>0.05</v>
      </c>
      <c r="K50">
        <f>MES_EOD!AK50+MES_EOD!AL50</f>
        <v>0</v>
      </c>
      <c r="L50">
        <f>NDMC_EOD!AK50+NDMC_EOD!AL50</f>
        <v>0.02</v>
      </c>
      <c r="M50">
        <f>TPDDL_EOD!AK50+TPDDL_EOD!AL50</f>
        <v>0.06</v>
      </c>
      <c r="N50">
        <f t="shared" si="0"/>
        <v>0.21</v>
      </c>
      <c r="O50" s="154">
        <f t="shared" si="1"/>
        <v>-1.999999999999999E-2</v>
      </c>
      <c r="P50">
        <v>7.2380952380952379E-2</v>
      </c>
      <c r="Q50">
        <v>4.5238095238095244E-2</v>
      </c>
      <c r="R50">
        <v>0</v>
      </c>
      <c r="S50">
        <v>1.8095238095238095E-2</v>
      </c>
      <c r="T50">
        <v>5.4285714285714284E-2</v>
      </c>
      <c r="U50" s="156">
        <f t="shared" si="2"/>
        <v>0.19</v>
      </c>
      <c r="V50" s="154">
        <f t="shared" si="3"/>
        <v>0</v>
      </c>
      <c r="Y50">
        <f>BAWANA!AW50+BAWANA!AX50</f>
        <v>0.03</v>
      </c>
      <c r="Z50">
        <f>BAWANA!BD50+BAWANA!BE50</f>
        <v>0.03</v>
      </c>
      <c r="AA50">
        <f>BAWANA!X50+BAWANA!Y50</f>
        <v>0.03</v>
      </c>
      <c r="AB50">
        <f>BAWANA!AE50+BAWANA!AF50</f>
        <v>0.03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0.19</v>
      </c>
      <c r="E51">
        <f>BAWANA!AM51</f>
        <v>0</v>
      </c>
      <c r="F51">
        <f t="shared" si="4"/>
        <v>256</v>
      </c>
      <c r="G51">
        <f t="shared" si="5"/>
        <v>0.19</v>
      </c>
      <c r="H51" s="154"/>
      <c r="I51">
        <f>BRPL_EOD!AK51+BRPL_EOD!AL51</f>
        <v>0.08</v>
      </c>
      <c r="J51">
        <f>BYPL_EOD!AK51+BYPL_EOD!AL51</f>
        <v>0.05</v>
      </c>
      <c r="K51">
        <f>MES_EOD!AK51+MES_EOD!AL51</f>
        <v>0</v>
      </c>
      <c r="L51">
        <f>NDMC_EOD!AK51+NDMC_EOD!AL51</f>
        <v>0.02</v>
      </c>
      <c r="M51">
        <f>TPDDL_EOD!AK51+TPDDL_EOD!AL51</f>
        <v>0.06</v>
      </c>
      <c r="N51">
        <f t="shared" si="0"/>
        <v>0.21</v>
      </c>
      <c r="O51" s="154">
        <f t="shared" si="1"/>
        <v>-1.999999999999999E-2</v>
      </c>
      <c r="P51">
        <v>7.2380952380952379E-2</v>
      </c>
      <c r="Q51">
        <v>4.5238095238095244E-2</v>
      </c>
      <c r="R51">
        <v>0</v>
      </c>
      <c r="S51">
        <v>1.8095238095238095E-2</v>
      </c>
      <c r="T51">
        <v>5.4285714285714284E-2</v>
      </c>
      <c r="U51" s="156">
        <f t="shared" si="2"/>
        <v>0.19</v>
      </c>
      <c r="V51" s="154">
        <f t="shared" si="3"/>
        <v>0</v>
      </c>
      <c r="Y51">
        <f>BAWANA!AW51+BAWANA!AX51</f>
        <v>0.03</v>
      </c>
      <c r="Z51">
        <f>BAWANA!BD51+BAWANA!BE51</f>
        <v>0.03</v>
      </c>
      <c r="AA51">
        <f>BAWANA!X51+BAWANA!Y51</f>
        <v>0.03</v>
      </c>
      <c r="AB51">
        <f>BAWANA!AE51+BAWANA!AF51</f>
        <v>0.03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0.19</v>
      </c>
      <c r="E52">
        <f>BAWANA!AM52</f>
        <v>0</v>
      </c>
      <c r="F52">
        <f t="shared" si="4"/>
        <v>256</v>
      </c>
      <c r="G52">
        <f t="shared" si="5"/>
        <v>0.19</v>
      </c>
      <c r="H52" s="154"/>
      <c r="I52">
        <f>BRPL_EOD!AK52+BRPL_EOD!AL52</f>
        <v>0.08</v>
      </c>
      <c r="J52">
        <f>BYPL_EOD!AK52+BYPL_EOD!AL52</f>
        <v>0.05</v>
      </c>
      <c r="K52">
        <f>MES_EOD!AK52+MES_EOD!AL52</f>
        <v>0</v>
      </c>
      <c r="L52">
        <f>NDMC_EOD!AK52+NDMC_EOD!AL52</f>
        <v>0.02</v>
      </c>
      <c r="M52">
        <f>TPDDL_EOD!AK52+TPDDL_EOD!AL52</f>
        <v>0.06</v>
      </c>
      <c r="N52">
        <f t="shared" si="0"/>
        <v>0.21</v>
      </c>
      <c r="O52" s="154">
        <f t="shared" si="1"/>
        <v>-1.999999999999999E-2</v>
      </c>
      <c r="P52">
        <v>7.2380952380952379E-2</v>
      </c>
      <c r="Q52">
        <v>4.5238095238095244E-2</v>
      </c>
      <c r="R52">
        <v>0</v>
      </c>
      <c r="S52">
        <v>1.8095238095238095E-2</v>
      </c>
      <c r="T52">
        <v>5.4285714285714284E-2</v>
      </c>
      <c r="U52" s="156">
        <f t="shared" si="2"/>
        <v>0.19</v>
      </c>
      <c r="V52" s="154">
        <f t="shared" si="3"/>
        <v>0</v>
      </c>
      <c r="Y52">
        <f>BAWANA!AW52+BAWANA!AX52</f>
        <v>0.03</v>
      </c>
      <c r="Z52">
        <f>BAWANA!BD52+BAWANA!BE52</f>
        <v>0.03</v>
      </c>
      <c r="AA52">
        <f>BAWANA!X52+BAWANA!Y52</f>
        <v>0.03</v>
      </c>
      <c r="AB52">
        <f>BAWANA!AE52+BAWANA!AF52</f>
        <v>0.03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0.19</v>
      </c>
      <c r="E53">
        <f>BAWANA!AM53</f>
        <v>0</v>
      </c>
      <c r="F53">
        <f t="shared" si="4"/>
        <v>256</v>
      </c>
      <c r="G53">
        <f t="shared" si="5"/>
        <v>0.19</v>
      </c>
      <c r="H53" s="154"/>
      <c r="I53">
        <f>BRPL_EOD!AK53+BRPL_EOD!AL53</f>
        <v>0.08</v>
      </c>
      <c r="J53">
        <f>BYPL_EOD!AK53+BYPL_EOD!AL53</f>
        <v>0.05</v>
      </c>
      <c r="K53">
        <f>MES_EOD!AK53+MES_EOD!AL53</f>
        <v>0</v>
      </c>
      <c r="L53">
        <f>NDMC_EOD!AK53+NDMC_EOD!AL53</f>
        <v>0.02</v>
      </c>
      <c r="M53">
        <f>TPDDL_EOD!AK53+TPDDL_EOD!AL53</f>
        <v>0.06</v>
      </c>
      <c r="N53">
        <f t="shared" si="0"/>
        <v>0.21</v>
      </c>
      <c r="O53" s="154">
        <f t="shared" si="1"/>
        <v>-1.999999999999999E-2</v>
      </c>
      <c r="P53">
        <v>7.2380952380952379E-2</v>
      </c>
      <c r="Q53">
        <v>4.5238095238095244E-2</v>
      </c>
      <c r="R53">
        <v>0</v>
      </c>
      <c r="S53">
        <v>1.8095238095238095E-2</v>
      </c>
      <c r="T53">
        <v>5.4285714285714284E-2</v>
      </c>
      <c r="U53" s="156">
        <f t="shared" si="2"/>
        <v>0.19</v>
      </c>
      <c r="V53" s="154">
        <f t="shared" si="3"/>
        <v>0</v>
      </c>
      <c r="Y53">
        <f>BAWANA!AW53+BAWANA!AX53</f>
        <v>0.03</v>
      </c>
      <c r="Z53">
        <f>BAWANA!BD53+BAWANA!BE53</f>
        <v>0.03</v>
      </c>
      <c r="AA53">
        <f>BAWANA!X53+BAWANA!Y53</f>
        <v>0.03</v>
      </c>
      <c r="AB53">
        <f>BAWANA!AE53+BAWANA!AF53</f>
        <v>0.03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0.19</v>
      </c>
      <c r="E54">
        <f>BAWANA!AM54</f>
        <v>0</v>
      </c>
      <c r="F54">
        <f t="shared" si="4"/>
        <v>256</v>
      </c>
      <c r="G54">
        <f t="shared" si="5"/>
        <v>0.19</v>
      </c>
      <c r="H54" s="154"/>
      <c r="I54">
        <f>BRPL_EOD!AK54+BRPL_EOD!AL54</f>
        <v>0.08</v>
      </c>
      <c r="J54">
        <f>BYPL_EOD!AK54+BYPL_EOD!AL54</f>
        <v>0.05</v>
      </c>
      <c r="K54">
        <f>MES_EOD!AK54+MES_EOD!AL54</f>
        <v>0</v>
      </c>
      <c r="L54">
        <f>NDMC_EOD!AK54+NDMC_EOD!AL54</f>
        <v>0.02</v>
      </c>
      <c r="M54">
        <f>TPDDL_EOD!AK54+TPDDL_EOD!AL54</f>
        <v>0.06</v>
      </c>
      <c r="N54">
        <f t="shared" si="0"/>
        <v>0.21</v>
      </c>
      <c r="O54" s="154">
        <f t="shared" si="1"/>
        <v>-1.999999999999999E-2</v>
      </c>
      <c r="P54">
        <v>7.2380952380952379E-2</v>
      </c>
      <c r="Q54">
        <v>4.5238095238095244E-2</v>
      </c>
      <c r="R54">
        <v>0</v>
      </c>
      <c r="S54">
        <v>1.8095238095238095E-2</v>
      </c>
      <c r="T54">
        <v>5.4285714285714284E-2</v>
      </c>
      <c r="U54" s="156">
        <f t="shared" si="2"/>
        <v>0.19</v>
      </c>
      <c r="V54" s="154">
        <f t="shared" si="3"/>
        <v>0</v>
      </c>
      <c r="Y54">
        <f>BAWANA!AW54+BAWANA!AX54</f>
        <v>0.03</v>
      </c>
      <c r="Z54">
        <f>BAWANA!BD54+BAWANA!BE54</f>
        <v>0.03</v>
      </c>
      <c r="AA54">
        <f>BAWANA!X54+BAWANA!Y54</f>
        <v>0.03</v>
      </c>
      <c r="AB54">
        <f>BAWANA!AE54+BAWANA!AF54</f>
        <v>0.03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0.19</v>
      </c>
      <c r="E55">
        <f>BAWANA!AM55</f>
        <v>0</v>
      </c>
      <c r="F55">
        <f t="shared" si="4"/>
        <v>256</v>
      </c>
      <c r="G55">
        <f t="shared" si="5"/>
        <v>0.19</v>
      </c>
      <c r="H55" s="154"/>
      <c r="I55">
        <f>BRPL_EOD!AK55+BRPL_EOD!AL55</f>
        <v>0.08</v>
      </c>
      <c r="J55">
        <f>BYPL_EOD!AK55+BYPL_EOD!AL55</f>
        <v>0.05</v>
      </c>
      <c r="K55">
        <f>MES_EOD!AK55+MES_EOD!AL55</f>
        <v>0</v>
      </c>
      <c r="L55">
        <f>NDMC_EOD!AK55+NDMC_EOD!AL55</f>
        <v>0.02</v>
      </c>
      <c r="M55">
        <f>TPDDL_EOD!AK55+TPDDL_EOD!AL55</f>
        <v>0.06</v>
      </c>
      <c r="N55">
        <f t="shared" si="0"/>
        <v>0.21</v>
      </c>
      <c r="O55" s="154">
        <f t="shared" si="1"/>
        <v>-1.999999999999999E-2</v>
      </c>
      <c r="P55">
        <v>7.2380952380952379E-2</v>
      </c>
      <c r="Q55">
        <v>4.5238095238095244E-2</v>
      </c>
      <c r="R55">
        <v>0</v>
      </c>
      <c r="S55">
        <v>1.8095238095238095E-2</v>
      </c>
      <c r="T55">
        <v>5.4285714285714284E-2</v>
      </c>
      <c r="U55" s="156">
        <f t="shared" si="2"/>
        <v>0.19</v>
      </c>
      <c r="V55" s="154">
        <f t="shared" si="3"/>
        <v>0</v>
      </c>
      <c r="Y55">
        <f>BAWANA!AW55+BAWANA!AX55</f>
        <v>0.03</v>
      </c>
      <c r="Z55">
        <f>BAWANA!BD55+BAWANA!BE55</f>
        <v>0.03</v>
      </c>
      <c r="AA55">
        <f>BAWANA!X55+BAWANA!Y55</f>
        <v>0.03</v>
      </c>
      <c r="AB55">
        <f>BAWANA!AE55+BAWANA!AF55</f>
        <v>0.03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0.19</v>
      </c>
      <c r="E56">
        <f>BAWANA!AM56</f>
        <v>0</v>
      </c>
      <c r="F56">
        <f t="shared" si="4"/>
        <v>256</v>
      </c>
      <c r="G56">
        <f t="shared" si="5"/>
        <v>0.19</v>
      </c>
      <c r="H56" s="154"/>
      <c r="I56">
        <f>BRPL_EOD!AK56+BRPL_EOD!AL56</f>
        <v>0.08</v>
      </c>
      <c r="J56">
        <f>BYPL_EOD!AK56+BYPL_EOD!AL56</f>
        <v>0.05</v>
      </c>
      <c r="K56">
        <f>MES_EOD!AK56+MES_EOD!AL56</f>
        <v>0</v>
      </c>
      <c r="L56">
        <f>NDMC_EOD!AK56+NDMC_EOD!AL56</f>
        <v>0.02</v>
      </c>
      <c r="M56">
        <f>TPDDL_EOD!AK56+TPDDL_EOD!AL56</f>
        <v>0.06</v>
      </c>
      <c r="N56">
        <f t="shared" si="0"/>
        <v>0.21</v>
      </c>
      <c r="O56" s="154">
        <f t="shared" si="1"/>
        <v>-1.999999999999999E-2</v>
      </c>
      <c r="P56">
        <v>7.2380952380952379E-2</v>
      </c>
      <c r="Q56">
        <v>4.5238095238095244E-2</v>
      </c>
      <c r="R56">
        <v>0</v>
      </c>
      <c r="S56">
        <v>1.8095238095238095E-2</v>
      </c>
      <c r="T56">
        <v>5.4285714285714284E-2</v>
      </c>
      <c r="U56" s="156">
        <f t="shared" si="2"/>
        <v>0.19</v>
      </c>
      <c r="V56" s="154">
        <f t="shared" si="3"/>
        <v>0</v>
      </c>
      <c r="Y56">
        <f>BAWANA!AW56+BAWANA!AX56</f>
        <v>0.03</v>
      </c>
      <c r="Z56">
        <f>BAWANA!BD56+BAWANA!BE56</f>
        <v>0.03</v>
      </c>
      <c r="AA56">
        <f>BAWANA!X56+BAWANA!Y56</f>
        <v>0.03</v>
      </c>
      <c r="AB56">
        <f>BAWANA!AE56+BAWANA!AF56</f>
        <v>0.03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0.19</v>
      </c>
      <c r="E57">
        <f>BAWANA!AM57</f>
        <v>0</v>
      </c>
      <c r="F57">
        <f t="shared" si="4"/>
        <v>256</v>
      </c>
      <c r="G57">
        <f t="shared" si="5"/>
        <v>0.19</v>
      </c>
      <c r="H57" s="154"/>
      <c r="I57">
        <f>BRPL_EOD!AK57+BRPL_EOD!AL57</f>
        <v>0.08</v>
      </c>
      <c r="J57">
        <f>BYPL_EOD!AK57+BYPL_EOD!AL57</f>
        <v>0.05</v>
      </c>
      <c r="K57">
        <f>MES_EOD!AK57+MES_EOD!AL57</f>
        <v>0</v>
      </c>
      <c r="L57">
        <f>NDMC_EOD!AK57+NDMC_EOD!AL57</f>
        <v>0.02</v>
      </c>
      <c r="M57">
        <f>TPDDL_EOD!AK57+TPDDL_EOD!AL57</f>
        <v>0.06</v>
      </c>
      <c r="N57">
        <f t="shared" si="0"/>
        <v>0.21</v>
      </c>
      <c r="O57" s="154">
        <f t="shared" si="1"/>
        <v>-1.999999999999999E-2</v>
      </c>
      <c r="P57">
        <v>7.2380952380952379E-2</v>
      </c>
      <c r="Q57">
        <v>4.5238095238095244E-2</v>
      </c>
      <c r="R57">
        <v>0</v>
      </c>
      <c r="S57">
        <v>1.8095238095238095E-2</v>
      </c>
      <c r="T57">
        <v>5.4285714285714284E-2</v>
      </c>
      <c r="U57" s="156">
        <f t="shared" si="2"/>
        <v>0.19</v>
      </c>
      <c r="V57" s="154">
        <f t="shared" si="3"/>
        <v>0</v>
      </c>
      <c r="Y57">
        <f>BAWANA!AW57+BAWANA!AX57</f>
        <v>0.03</v>
      </c>
      <c r="Z57">
        <f>BAWANA!BD57+BAWANA!BE57</f>
        <v>0.03</v>
      </c>
      <c r="AA57">
        <f>BAWANA!X57+BAWANA!Y57</f>
        <v>0.03</v>
      </c>
      <c r="AB57">
        <f>BAWANA!AE57+BAWANA!AF57</f>
        <v>0.03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0.19</v>
      </c>
      <c r="E58">
        <f>BAWANA!AM58</f>
        <v>0</v>
      </c>
      <c r="F58">
        <f t="shared" si="4"/>
        <v>256</v>
      </c>
      <c r="G58">
        <f t="shared" si="5"/>
        <v>0.19</v>
      </c>
      <c r="H58" s="154"/>
      <c r="I58">
        <f>BRPL_EOD!AK58+BRPL_EOD!AL58</f>
        <v>0.08</v>
      </c>
      <c r="J58">
        <f>BYPL_EOD!AK58+BYPL_EOD!AL58</f>
        <v>0.05</v>
      </c>
      <c r="K58">
        <f>MES_EOD!AK58+MES_EOD!AL58</f>
        <v>0</v>
      </c>
      <c r="L58">
        <f>NDMC_EOD!AK58+NDMC_EOD!AL58</f>
        <v>0.02</v>
      </c>
      <c r="M58">
        <f>TPDDL_EOD!AK58+TPDDL_EOD!AL58</f>
        <v>0.06</v>
      </c>
      <c r="N58">
        <f t="shared" si="0"/>
        <v>0.21</v>
      </c>
      <c r="O58" s="154">
        <f t="shared" si="1"/>
        <v>-1.999999999999999E-2</v>
      </c>
      <c r="P58">
        <v>7.2380952380952379E-2</v>
      </c>
      <c r="Q58">
        <v>4.5238095238095244E-2</v>
      </c>
      <c r="R58">
        <v>0</v>
      </c>
      <c r="S58">
        <v>1.8095238095238095E-2</v>
      </c>
      <c r="T58">
        <v>5.4285714285714284E-2</v>
      </c>
      <c r="U58" s="156">
        <f t="shared" si="2"/>
        <v>0.19</v>
      </c>
      <c r="V58" s="154">
        <f t="shared" si="3"/>
        <v>0</v>
      </c>
      <c r="Y58">
        <f>BAWANA!AW58+BAWANA!AX58</f>
        <v>0.03</v>
      </c>
      <c r="Z58">
        <f>BAWANA!BD58+BAWANA!BE58</f>
        <v>0.03</v>
      </c>
      <c r="AA58">
        <f>BAWANA!X58+BAWANA!Y58</f>
        <v>0.03</v>
      </c>
      <c r="AB58">
        <f>BAWANA!AE58+BAWANA!AF58</f>
        <v>0.03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3.9200000000000033E-3</v>
      </c>
      <c r="E99" s="156">
        <f t="shared" si="14"/>
        <v>0</v>
      </c>
      <c r="F99" s="156">
        <f t="shared" si="14"/>
        <v>6.1440000000000001</v>
      </c>
      <c r="G99" s="156">
        <f t="shared" si="14"/>
        <v>3.9200000000000033E-3</v>
      </c>
      <c r="H99" s="156"/>
      <c r="I99" s="156">
        <f t="shared" si="14"/>
        <v>1.5499999999999958E-3</v>
      </c>
      <c r="J99" s="156">
        <f t="shared" si="14"/>
        <v>9.1499999999999795E-4</v>
      </c>
      <c r="K99" s="156">
        <f t="shared" si="14"/>
        <v>1.1500000000000006E-4</v>
      </c>
      <c r="L99" s="156">
        <f t="shared" si="14"/>
        <v>3.8000000000000024E-4</v>
      </c>
      <c r="M99" s="156">
        <f t="shared" si="14"/>
        <v>1.1549999999999965E-3</v>
      </c>
      <c r="N99" s="156">
        <f t="shared" si="14"/>
        <v>4.1150000000000023E-3</v>
      </c>
      <c r="O99" s="156">
        <f t="shared" si="14"/>
        <v>-1.9500000000000013E-4</v>
      </c>
      <c r="P99" s="156">
        <f t="shared" si="14"/>
        <v>1.4751831501831471E-3</v>
      </c>
      <c r="Q99" s="156">
        <f t="shared" si="14"/>
        <v>8.6963369963369665E-4</v>
      </c>
      <c r="R99" s="156">
        <f t="shared" si="14"/>
        <v>1.09423076923077E-4</v>
      </c>
      <c r="S99" s="156">
        <f t="shared" si="14"/>
        <v>3.640842490842493E-4</v>
      </c>
      <c r="T99" s="156">
        <f t="shared" si="14"/>
        <v>1.1016758241758227E-3</v>
      </c>
      <c r="U99" s="156">
        <f t="shared" si="14"/>
        <v>3.9200000000000033E-3</v>
      </c>
      <c r="V99" s="156">
        <f t="shared" si="10"/>
        <v>0</v>
      </c>
      <c r="Y99" s="156">
        <f>SUM(Y3:Y98)/4000</f>
        <v>5.1999999999999995E-4</v>
      </c>
      <c r="Z99" s="156">
        <f t="shared" ref="Z99:AD99" si="15">SUM(Z3:Z98)/4000</f>
        <v>5.1999999999999995E-4</v>
      </c>
      <c r="AA99" s="156">
        <f t="shared" si="15"/>
        <v>5.1999999999999995E-4</v>
      </c>
      <c r="AB99" s="156">
        <f t="shared" si="15"/>
        <v>5.1999999999999995E-4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34.405422000000002</v>
      </c>
      <c r="D3">
        <v>6.4145700000000003</v>
      </c>
      <c r="E3">
        <v>0</v>
      </c>
      <c r="F3">
        <v>0</v>
      </c>
      <c r="G3">
        <v>72.086100000000002</v>
      </c>
      <c r="H3">
        <v>0</v>
      </c>
      <c r="I3">
        <v>92.427498999999997</v>
      </c>
      <c r="J3">
        <v>6.0807570000000002</v>
      </c>
      <c r="K3">
        <v>689.34631899999999</v>
      </c>
      <c r="L3">
        <v>661.459879</v>
      </c>
      <c r="M3">
        <v>94.319982999999993</v>
      </c>
      <c r="N3">
        <v>120.694688</v>
      </c>
      <c r="O3">
        <v>126.520837</v>
      </c>
      <c r="P3">
        <v>113.980801</v>
      </c>
      <c r="Q3">
        <v>22.710585999999999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20.731850000000001</v>
      </c>
      <c r="W3">
        <v>46.399079999999998</v>
      </c>
      <c r="X3">
        <v>147.515625</v>
      </c>
      <c r="Y3">
        <v>0</v>
      </c>
      <c r="Z3">
        <v>19.6614</v>
      </c>
      <c r="AA3">
        <v>42.14808</v>
      </c>
      <c r="AB3">
        <v>29.001777000000001</v>
      </c>
      <c r="AC3">
        <v>21.118518000000002</v>
      </c>
      <c r="AD3">
        <v>0</v>
      </c>
      <c r="AE3">
        <v>35.813791000000002</v>
      </c>
      <c r="AF3">
        <v>17.425726000000001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33.702162999999999</v>
      </c>
      <c r="AR3">
        <v>50.231999999999999</v>
      </c>
      <c r="AS3">
        <v>35.798817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91.704451999999989</v>
      </c>
      <c r="BA3">
        <f>SUM(B3:AZ3)</f>
        <v>3279.0404320000002</v>
      </c>
      <c r="BD3">
        <v>4.2644399999999996</v>
      </c>
      <c r="BE3">
        <v>0</v>
      </c>
      <c r="BF3">
        <v>2.1777000000000001E-2</v>
      </c>
      <c r="BG3">
        <v>0</v>
      </c>
      <c r="BH3">
        <v>1.846E-3</v>
      </c>
      <c r="BI3">
        <v>1.1033919999999999</v>
      </c>
      <c r="BJ3">
        <v>0</v>
      </c>
      <c r="BK3">
        <v>1.7939E-2</v>
      </c>
      <c r="BL3">
        <v>0</v>
      </c>
      <c r="BM3">
        <v>2.5400000000000002E-3</v>
      </c>
      <c r="BN3">
        <v>0</v>
      </c>
      <c r="BO3">
        <v>2</v>
      </c>
      <c r="BP3">
        <v>2.1800000000000002</v>
      </c>
      <c r="BQ3">
        <v>3.5181619999999998</v>
      </c>
      <c r="BR3">
        <v>2.5514760000000001</v>
      </c>
      <c r="BS3">
        <v>1.62</v>
      </c>
      <c r="BT3">
        <v>1.063965</v>
      </c>
      <c r="BU3">
        <v>2.688761</v>
      </c>
      <c r="BV3">
        <v>1.3326370000000001</v>
      </c>
      <c r="BW3">
        <v>9.33</v>
      </c>
      <c r="BX3">
        <v>4.2289050000000001</v>
      </c>
      <c r="BY3">
        <v>0.25</v>
      </c>
      <c r="BZ3">
        <v>1.9248000000000001</v>
      </c>
      <c r="CA3">
        <v>3.4875970000000001</v>
      </c>
      <c r="CB3">
        <v>1.75</v>
      </c>
      <c r="CC3">
        <v>0.81</v>
      </c>
      <c r="CD3">
        <v>0.42</v>
      </c>
      <c r="CE3">
        <v>0.96</v>
      </c>
      <c r="CF3">
        <v>0.22</v>
      </c>
      <c r="CG3">
        <v>3.78</v>
      </c>
      <c r="CH3">
        <v>0.79148399999999997</v>
      </c>
      <c r="CI3">
        <v>7.95</v>
      </c>
      <c r="CJ3">
        <v>1.94</v>
      </c>
      <c r="CK3">
        <v>1.85</v>
      </c>
      <c r="CL3">
        <v>5.2772449999999997</v>
      </c>
      <c r="CM3">
        <v>1.857394</v>
      </c>
      <c r="CN3">
        <v>3.5181619999999998</v>
      </c>
      <c r="CO3">
        <v>3.03</v>
      </c>
      <c r="CP3">
        <v>2.5259830000000001</v>
      </c>
      <c r="CQ3">
        <v>1.3616889999999999</v>
      </c>
      <c r="CR3">
        <v>1.9</v>
      </c>
      <c r="CS3">
        <v>2.314689</v>
      </c>
      <c r="CT3">
        <v>1.929632</v>
      </c>
      <c r="CU3">
        <v>1.94624</v>
      </c>
      <c r="CV3">
        <v>2.6652740000000001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91.704451999999989</v>
      </c>
    </row>
    <row r="4" spans="1:114">
      <c r="A4" t="s">
        <v>46</v>
      </c>
      <c r="B4">
        <v>0</v>
      </c>
      <c r="C4">
        <v>34.405422000000002</v>
      </c>
      <c r="D4">
        <v>6.4145700000000003</v>
      </c>
      <c r="E4">
        <v>0</v>
      </c>
      <c r="F4">
        <v>0</v>
      </c>
      <c r="G4">
        <v>72.086100000000002</v>
      </c>
      <c r="H4">
        <v>0</v>
      </c>
      <c r="I4">
        <v>92.427498999999997</v>
      </c>
      <c r="J4">
        <v>6.0807570000000002</v>
      </c>
      <c r="K4">
        <v>689.34631899999999</v>
      </c>
      <c r="L4">
        <v>661.459879</v>
      </c>
      <c r="M4">
        <v>94.319982999999993</v>
      </c>
      <c r="N4">
        <v>120.694688</v>
      </c>
      <c r="O4">
        <v>126.520837</v>
      </c>
      <c r="P4">
        <v>116.30694</v>
      </c>
      <c r="Q4">
        <v>22.710585999999999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20.731850000000001</v>
      </c>
      <c r="W4">
        <v>46.399079999999998</v>
      </c>
      <c r="X4">
        <v>147.515625</v>
      </c>
      <c r="Y4">
        <v>0</v>
      </c>
      <c r="Z4">
        <v>19.6614</v>
      </c>
      <c r="AA4">
        <v>42.14808</v>
      </c>
      <c r="AB4">
        <v>29.001777000000001</v>
      </c>
      <c r="AC4">
        <v>21.118518000000002</v>
      </c>
      <c r="AD4">
        <v>0</v>
      </c>
      <c r="AE4">
        <v>35.813791000000002</v>
      </c>
      <c r="AF4">
        <v>17.425726000000001</v>
      </c>
      <c r="AG4">
        <v>45.567180999999998</v>
      </c>
      <c r="AH4">
        <v>20.475525999999999</v>
      </c>
      <c r="AI4">
        <v>0</v>
      </c>
      <c r="AJ4">
        <v>0</v>
      </c>
      <c r="AK4">
        <v>59.738475999999999</v>
      </c>
      <c r="AL4">
        <v>36.021999999999998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33.702162999999999</v>
      </c>
      <c r="AR4">
        <v>50.231999999999999</v>
      </c>
      <c r="AS4">
        <v>35.798817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90.244744999999995</v>
      </c>
      <c r="BA4">
        <f t="shared" ref="BA4:BA67" si="1">SUM(B4:AZ4)</f>
        <v>3259.4313380000003</v>
      </c>
      <c r="BD4">
        <v>4.2644399999999996</v>
      </c>
      <c r="BE4">
        <v>0</v>
      </c>
      <c r="BF4">
        <v>2.1777000000000001E-2</v>
      </c>
      <c r="BG4">
        <v>0</v>
      </c>
      <c r="BH4">
        <v>1.846E-3</v>
      </c>
      <c r="BI4">
        <v>1.1033919999999999</v>
      </c>
      <c r="BJ4">
        <v>0</v>
      </c>
      <c r="BK4">
        <v>1.7939E-2</v>
      </c>
      <c r="BL4">
        <v>0</v>
      </c>
      <c r="BM4">
        <v>2.5400000000000002E-3</v>
      </c>
      <c r="BN4">
        <v>0</v>
      </c>
      <c r="BO4">
        <v>2</v>
      </c>
      <c r="BP4">
        <v>2.1800000000000002</v>
      </c>
      <c r="BQ4">
        <v>3.5181619999999998</v>
      </c>
      <c r="BR4">
        <v>2.5514760000000001</v>
      </c>
      <c r="BS4">
        <v>1.62</v>
      </c>
      <c r="BT4">
        <v>0</v>
      </c>
      <c r="BU4">
        <v>2.688761</v>
      </c>
      <c r="BV4">
        <v>1.3326370000000001</v>
      </c>
      <c r="BW4">
        <v>9.33</v>
      </c>
      <c r="BX4">
        <v>4.2289050000000001</v>
      </c>
      <c r="BY4">
        <v>0.25</v>
      </c>
      <c r="BZ4">
        <v>1.9248000000000001</v>
      </c>
      <c r="CA4">
        <v>3.4875970000000001</v>
      </c>
      <c r="CB4">
        <v>1.75</v>
      </c>
      <c r="CC4">
        <v>0.81</v>
      </c>
      <c r="CD4">
        <v>0.42</v>
      </c>
      <c r="CE4">
        <v>0.96</v>
      </c>
      <c r="CF4">
        <v>0.22</v>
      </c>
      <c r="CG4">
        <v>3.78</v>
      </c>
      <c r="CH4">
        <v>0.39574199999999998</v>
      </c>
      <c r="CI4">
        <v>7.95</v>
      </c>
      <c r="CJ4">
        <v>1.94</v>
      </c>
      <c r="CK4">
        <v>1.85</v>
      </c>
      <c r="CL4">
        <v>5.2772449999999997</v>
      </c>
      <c r="CM4">
        <v>1.857394</v>
      </c>
      <c r="CN4">
        <v>3.5181619999999998</v>
      </c>
      <c r="CO4">
        <v>3.03</v>
      </c>
      <c r="CP4">
        <v>2.5259830000000001</v>
      </c>
      <c r="CQ4">
        <v>1.3616889999999999</v>
      </c>
      <c r="CR4">
        <v>1.9</v>
      </c>
      <c r="CS4">
        <v>2.314689</v>
      </c>
      <c r="CT4">
        <v>1.929632</v>
      </c>
      <c r="CU4">
        <v>1.94624</v>
      </c>
      <c r="CV4">
        <v>2.6652740000000001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90.244744999999995</v>
      </c>
    </row>
    <row r="5" spans="1:114">
      <c r="A5" t="s">
        <v>47</v>
      </c>
      <c r="B5">
        <v>0</v>
      </c>
      <c r="C5">
        <v>34.405422000000002</v>
      </c>
      <c r="D5">
        <v>6.4145700000000003</v>
      </c>
      <c r="E5">
        <v>0</v>
      </c>
      <c r="F5">
        <v>0</v>
      </c>
      <c r="G5">
        <v>72.086100000000002</v>
      </c>
      <c r="H5">
        <v>0</v>
      </c>
      <c r="I5">
        <v>92.427498999999997</v>
      </c>
      <c r="J5">
        <v>6.0807570000000002</v>
      </c>
      <c r="K5">
        <v>689.34631899999999</v>
      </c>
      <c r="L5">
        <v>661.459879</v>
      </c>
      <c r="M5">
        <v>94.319982999999993</v>
      </c>
      <c r="N5">
        <v>120.694688</v>
      </c>
      <c r="O5">
        <v>126.520837</v>
      </c>
      <c r="P5">
        <v>119.40845899999999</v>
      </c>
      <c r="Q5">
        <v>22.710585999999999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20.731850000000001</v>
      </c>
      <c r="W5">
        <v>46.399079999999998</v>
      </c>
      <c r="X5">
        <v>147.515625</v>
      </c>
      <c r="Y5">
        <v>0</v>
      </c>
      <c r="Z5">
        <v>19.6614</v>
      </c>
      <c r="AA5">
        <v>42.14808</v>
      </c>
      <c r="AB5">
        <v>29.001777000000001</v>
      </c>
      <c r="AC5">
        <v>21.118518000000002</v>
      </c>
      <c r="AD5">
        <v>0</v>
      </c>
      <c r="AE5">
        <v>35.813791000000002</v>
      </c>
      <c r="AF5">
        <v>17.425726000000001</v>
      </c>
      <c r="AG5">
        <v>45.567180999999998</v>
      </c>
      <c r="AH5">
        <v>20.475525999999999</v>
      </c>
      <c r="AI5">
        <v>0</v>
      </c>
      <c r="AJ5">
        <v>0</v>
      </c>
      <c r="AK5">
        <v>59.738475999999999</v>
      </c>
      <c r="AL5">
        <v>36.021999999999998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33.702162999999999</v>
      </c>
      <c r="AR5">
        <v>50.231999999999999</v>
      </c>
      <c r="AS5">
        <v>35.798817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90.154744999999991</v>
      </c>
      <c r="BA5">
        <f t="shared" si="1"/>
        <v>3262.4428570000005</v>
      </c>
      <c r="BD5">
        <v>4.2644399999999996</v>
      </c>
      <c r="BE5">
        <v>0</v>
      </c>
      <c r="BF5">
        <v>2.1777000000000001E-2</v>
      </c>
      <c r="BG5">
        <v>0</v>
      </c>
      <c r="BH5">
        <v>1.846E-3</v>
      </c>
      <c r="BI5">
        <v>1.1033919999999999</v>
      </c>
      <c r="BJ5">
        <v>0</v>
      </c>
      <c r="BK5">
        <v>1.7939E-2</v>
      </c>
      <c r="BL5">
        <v>0</v>
      </c>
      <c r="BM5">
        <v>2.5400000000000002E-3</v>
      </c>
      <c r="BN5">
        <v>0</v>
      </c>
      <c r="BO5">
        <v>2</v>
      </c>
      <c r="BP5">
        <v>2.1800000000000002</v>
      </c>
      <c r="BQ5">
        <v>3.5181619999999998</v>
      </c>
      <c r="BR5">
        <v>2.5514760000000001</v>
      </c>
      <c r="BS5">
        <v>1.62</v>
      </c>
      <c r="BT5">
        <v>0</v>
      </c>
      <c r="BU5">
        <v>2.688761</v>
      </c>
      <c r="BV5">
        <v>1.3326370000000001</v>
      </c>
      <c r="BW5">
        <v>9.33</v>
      </c>
      <c r="BX5">
        <v>4.2289050000000001</v>
      </c>
      <c r="BY5">
        <v>0.25</v>
      </c>
      <c r="BZ5">
        <v>1.9248000000000001</v>
      </c>
      <c r="CA5">
        <v>3.4875970000000001</v>
      </c>
      <c r="CB5">
        <v>1.75</v>
      </c>
      <c r="CC5">
        <v>0.81</v>
      </c>
      <c r="CD5">
        <v>0.42</v>
      </c>
      <c r="CE5">
        <v>0.87</v>
      </c>
      <c r="CF5">
        <v>0.22</v>
      </c>
      <c r="CG5">
        <v>3.78</v>
      </c>
      <c r="CH5">
        <v>0.39574199999999998</v>
      </c>
      <c r="CI5">
        <v>7.95</v>
      </c>
      <c r="CJ5">
        <v>1.94</v>
      </c>
      <c r="CK5">
        <v>1.85</v>
      </c>
      <c r="CL5">
        <v>5.2772449999999997</v>
      </c>
      <c r="CM5">
        <v>1.857394</v>
      </c>
      <c r="CN5">
        <v>3.5181619999999998</v>
      </c>
      <c r="CO5">
        <v>3.03</v>
      </c>
      <c r="CP5">
        <v>2.5259830000000001</v>
      </c>
      <c r="CQ5">
        <v>1.3616889999999999</v>
      </c>
      <c r="CR5">
        <v>1.9</v>
      </c>
      <c r="CS5">
        <v>2.314689</v>
      </c>
      <c r="CT5">
        <v>1.929632</v>
      </c>
      <c r="CU5">
        <v>1.94624</v>
      </c>
      <c r="CV5">
        <v>2.6652740000000001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90.154744999999991</v>
      </c>
    </row>
    <row r="6" spans="1:114">
      <c r="A6" t="s">
        <v>48</v>
      </c>
      <c r="B6">
        <v>0</v>
      </c>
      <c r="C6">
        <v>34.405422000000002</v>
      </c>
      <c r="D6">
        <v>6.4145700000000003</v>
      </c>
      <c r="E6">
        <v>0</v>
      </c>
      <c r="F6">
        <v>0</v>
      </c>
      <c r="G6">
        <v>72.086100000000002</v>
      </c>
      <c r="H6">
        <v>0</v>
      </c>
      <c r="I6">
        <v>92.427498999999997</v>
      </c>
      <c r="J6">
        <v>6.0807570000000002</v>
      </c>
      <c r="K6">
        <v>689.34631899999999</v>
      </c>
      <c r="L6">
        <v>661.459879</v>
      </c>
      <c r="M6">
        <v>94.319982999999993</v>
      </c>
      <c r="N6">
        <v>120.694688</v>
      </c>
      <c r="O6">
        <v>126.520837</v>
      </c>
      <c r="P6">
        <v>121.73459699999999</v>
      </c>
      <c r="Q6">
        <v>22.710585999999999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20.731850000000001</v>
      </c>
      <c r="W6">
        <v>46.399079999999998</v>
      </c>
      <c r="X6">
        <v>147.515625</v>
      </c>
      <c r="Y6">
        <v>0</v>
      </c>
      <c r="Z6">
        <v>19.6614</v>
      </c>
      <c r="AA6">
        <v>42.14808</v>
      </c>
      <c r="AB6">
        <v>29.001777000000001</v>
      </c>
      <c r="AC6">
        <v>21.118518000000002</v>
      </c>
      <c r="AD6">
        <v>0</v>
      </c>
      <c r="AE6">
        <v>35.813791000000002</v>
      </c>
      <c r="AF6">
        <v>17.425726000000001</v>
      </c>
      <c r="AG6">
        <v>45.567180999999998</v>
      </c>
      <c r="AH6">
        <v>20.475525999999999</v>
      </c>
      <c r="AI6">
        <v>0</v>
      </c>
      <c r="AJ6">
        <v>0</v>
      </c>
      <c r="AK6">
        <v>59.738475999999999</v>
      </c>
      <c r="AL6">
        <v>36.021999999999998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33.702162999999999</v>
      </c>
      <c r="AR6">
        <v>52.991999999999997</v>
      </c>
      <c r="AS6">
        <v>35.798817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90.154744999999991</v>
      </c>
      <c r="BA6">
        <f t="shared" si="1"/>
        <v>3267.5289950000006</v>
      </c>
      <c r="BD6">
        <v>4.2644399999999996</v>
      </c>
      <c r="BE6">
        <v>0</v>
      </c>
      <c r="BF6">
        <v>2.1777000000000001E-2</v>
      </c>
      <c r="BG6">
        <v>0</v>
      </c>
      <c r="BH6">
        <v>1.846E-3</v>
      </c>
      <c r="BI6">
        <v>1.1033919999999999</v>
      </c>
      <c r="BJ6">
        <v>0</v>
      </c>
      <c r="BK6">
        <v>1.7939E-2</v>
      </c>
      <c r="BL6">
        <v>0</v>
      </c>
      <c r="BM6">
        <v>2.5400000000000002E-3</v>
      </c>
      <c r="BN6">
        <v>0</v>
      </c>
      <c r="BO6">
        <v>2</v>
      </c>
      <c r="BP6">
        <v>2.1800000000000002</v>
      </c>
      <c r="BQ6">
        <v>3.5181619999999998</v>
      </c>
      <c r="BR6">
        <v>2.5514760000000001</v>
      </c>
      <c r="BS6">
        <v>1.62</v>
      </c>
      <c r="BT6">
        <v>0</v>
      </c>
      <c r="BU6">
        <v>2.688761</v>
      </c>
      <c r="BV6">
        <v>1.3326370000000001</v>
      </c>
      <c r="BW6">
        <v>9.33</v>
      </c>
      <c r="BX6">
        <v>4.2289050000000001</v>
      </c>
      <c r="BY6">
        <v>0.25</v>
      </c>
      <c r="BZ6">
        <v>1.9248000000000001</v>
      </c>
      <c r="CA6">
        <v>3.4875970000000001</v>
      </c>
      <c r="CB6">
        <v>1.75</v>
      </c>
      <c r="CC6">
        <v>0.81</v>
      </c>
      <c r="CD6">
        <v>0.42</v>
      </c>
      <c r="CE6">
        <v>0.87</v>
      </c>
      <c r="CF6">
        <v>0.22</v>
      </c>
      <c r="CG6">
        <v>3.78</v>
      </c>
      <c r="CH6">
        <v>0.39574199999999998</v>
      </c>
      <c r="CI6">
        <v>7.95</v>
      </c>
      <c r="CJ6">
        <v>1.94</v>
      </c>
      <c r="CK6">
        <v>1.85</v>
      </c>
      <c r="CL6">
        <v>5.2772449999999997</v>
      </c>
      <c r="CM6">
        <v>1.857394</v>
      </c>
      <c r="CN6">
        <v>3.5181619999999998</v>
      </c>
      <c r="CO6">
        <v>3.03</v>
      </c>
      <c r="CP6">
        <v>2.5259830000000001</v>
      </c>
      <c r="CQ6">
        <v>1.3616889999999999</v>
      </c>
      <c r="CR6">
        <v>1.9</v>
      </c>
      <c r="CS6">
        <v>2.314689</v>
      </c>
      <c r="CT6">
        <v>1.929632</v>
      </c>
      <c r="CU6">
        <v>1.94624</v>
      </c>
      <c r="CV6">
        <v>2.6652740000000001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90.154744999999991</v>
      </c>
    </row>
    <row r="7" spans="1:114">
      <c r="A7" t="s">
        <v>49</v>
      </c>
      <c r="B7">
        <v>0</v>
      </c>
      <c r="C7">
        <v>34.405422000000002</v>
      </c>
      <c r="D7">
        <v>6.4145700000000003</v>
      </c>
      <c r="E7">
        <v>0</v>
      </c>
      <c r="F7">
        <v>0</v>
      </c>
      <c r="G7">
        <v>72.086100000000002</v>
      </c>
      <c r="H7">
        <v>0</v>
      </c>
      <c r="I7">
        <v>92.427498999999997</v>
      </c>
      <c r="J7">
        <v>6.0807570000000002</v>
      </c>
      <c r="K7">
        <v>689.34631899999999</v>
      </c>
      <c r="L7">
        <v>661.459879</v>
      </c>
      <c r="M7">
        <v>94.319982999999993</v>
      </c>
      <c r="N7">
        <v>120.694688</v>
      </c>
      <c r="O7">
        <v>126.520837</v>
      </c>
      <c r="P7">
        <v>124.83611500000001</v>
      </c>
      <c r="Q7">
        <v>22.710585999999999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20.731850000000001</v>
      </c>
      <c r="W7">
        <v>46.399079999999998</v>
      </c>
      <c r="X7">
        <v>147.515625</v>
      </c>
      <c r="Y7">
        <v>0</v>
      </c>
      <c r="Z7">
        <v>19.6614</v>
      </c>
      <c r="AA7">
        <v>42.14808</v>
      </c>
      <c r="AB7">
        <v>29.001777000000001</v>
      </c>
      <c r="AC7">
        <v>21.118518000000002</v>
      </c>
      <c r="AD7">
        <v>0</v>
      </c>
      <c r="AE7">
        <v>35.813791000000002</v>
      </c>
      <c r="AF7">
        <v>8.7128639999999997</v>
      </c>
      <c r="AG7">
        <v>45.567180999999998</v>
      </c>
      <c r="AH7">
        <v>20.475525999999999</v>
      </c>
      <c r="AI7">
        <v>0</v>
      </c>
      <c r="AJ7">
        <v>0</v>
      </c>
      <c r="AK7">
        <v>59.738475999999999</v>
      </c>
      <c r="AL7">
        <v>36.021999999999998</v>
      </c>
      <c r="AM7">
        <v>17.179061999999998</v>
      </c>
      <c r="AN7">
        <v>1.0753569999999999</v>
      </c>
      <c r="AO7">
        <v>0</v>
      </c>
      <c r="AP7">
        <v>5.8925999999999998</v>
      </c>
      <c r="AQ7">
        <v>33.702162999999999</v>
      </c>
      <c r="AR7">
        <v>52.991999999999997</v>
      </c>
      <c r="AS7">
        <v>35.798817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90.199101999999996</v>
      </c>
      <c r="BA7">
        <f t="shared" si="1"/>
        <v>3261.9620080000009</v>
      </c>
      <c r="BD7">
        <v>4.2644399999999996</v>
      </c>
      <c r="BE7">
        <v>0</v>
      </c>
      <c r="BF7">
        <v>2.1777000000000001E-2</v>
      </c>
      <c r="BG7">
        <v>0</v>
      </c>
      <c r="BH7">
        <v>1.846E-3</v>
      </c>
      <c r="BI7">
        <v>1.1175379999999999</v>
      </c>
      <c r="BJ7">
        <v>0</v>
      </c>
      <c r="BK7">
        <v>1.7939E-2</v>
      </c>
      <c r="BL7">
        <v>0</v>
      </c>
      <c r="BM7">
        <v>2.5400000000000002E-3</v>
      </c>
      <c r="BN7">
        <v>0</v>
      </c>
      <c r="BO7">
        <v>2</v>
      </c>
      <c r="BP7">
        <v>2.1800000000000002</v>
      </c>
      <c r="BQ7">
        <v>3.5181619999999998</v>
      </c>
      <c r="BR7">
        <v>2.5514760000000001</v>
      </c>
      <c r="BS7">
        <v>1.62</v>
      </c>
      <c r="BT7">
        <v>0</v>
      </c>
      <c r="BU7">
        <v>2.7189719999999999</v>
      </c>
      <c r="BV7">
        <v>1.3326370000000001</v>
      </c>
      <c r="BW7">
        <v>9.33</v>
      </c>
      <c r="BX7">
        <v>4.2289050000000001</v>
      </c>
      <c r="BY7">
        <v>0.25</v>
      </c>
      <c r="BZ7">
        <v>1.9248000000000001</v>
      </c>
      <c r="CA7">
        <v>3.4875970000000001</v>
      </c>
      <c r="CB7">
        <v>1.75</v>
      </c>
      <c r="CC7">
        <v>0.81</v>
      </c>
      <c r="CD7">
        <v>0.42</v>
      </c>
      <c r="CE7">
        <v>0.87</v>
      </c>
      <c r="CF7">
        <v>0.22</v>
      </c>
      <c r="CG7">
        <v>3.78</v>
      </c>
      <c r="CH7">
        <v>0.39574199999999998</v>
      </c>
      <c r="CI7">
        <v>7.95</v>
      </c>
      <c r="CJ7">
        <v>1.94</v>
      </c>
      <c r="CK7">
        <v>1.85</v>
      </c>
      <c r="CL7">
        <v>5.2772449999999997</v>
      </c>
      <c r="CM7">
        <v>1.857394</v>
      </c>
      <c r="CN7">
        <v>3.5181619999999998</v>
      </c>
      <c r="CO7">
        <v>3.03</v>
      </c>
      <c r="CP7">
        <v>2.5259830000000001</v>
      </c>
      <c r="CQ7">
        <v>1.3616889999999999</v>
      </c>
      <c r="CR7">
        <v>1.9</v>
      </c>
      <c r="CS7">
        <v>2.314689</v>
      </c>
      <c r="CT7">
        <v>1.929632</v>
      </c>
      <c r="CU7">
        <v>1.94624</v>
      </c>
      <c r="CV7">
        <v>2.6652740000000001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90.199101999999996</v>
      </c>
    </row>
    <row r="8" spans="1:114">
      <c r="A8" t="s">
        <v>50</v>
      </c>
      <c r="B8">
        <v>0</v>
      </c>
      <c r="C8">
        <v>34.405422000000002</v>
      </c>
      <c r="D8">
        <v>6.4145700000000003</v>
      </c>
      <c r="E8">
        <v>0</v>
      </c>
      <c r="F8">
        <v>0</v>
      </c>
      <c r="G8">
        <v>72.086100000000002</v>
      </c>
      <c r="H8">
        <v>0</v>
      </c>
      <c r="I8">
        <v>92.427498999999997</v>
      </c>
      <c r="J8">
        <v>6.0807570000000002</v>
      </c>
      <c r="K8">
        <v>689.34631899999999</v>
      </c>
      <c r="L8">
        <v>661.459879</v>
      </c>
      <c r="M8">
        <v>94.319982999999993</v>
      </c>
      <c r="N8">
        <v>120.694688</v>
      </c>
      <c r="O8">
        <v>126.520837</v>
      </c>
      <c r="P8">
        <v>127.937634</v>
      </c>
      <c r="Q8">
        <v>22.710585999999999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20.731850000000001</v>
      </c>
      <c r="W8">
        <v>46.399079999999998</v>
      </c>
      <c r="X8">
        <v>147.515625</v>
      </c>
      <c r="Y8">
        <v>0</v>
      </c>
      <c r="Z8">
        <v>19.6614</v>
      </c>
      <c r="AA8">
        <v>42.14808</v>
      </c>
      <c r="AB8">
        <v>29.001777000000001</v>
      </c>
      <c r="AC8">
        <v>21.118518000000002</v>
      </c>
      <c r="AD8">
        <v>0</v>
      </c>
      <c r="AE8">
        <v>35.813791000000002</v>
      </c>
      <c r="AF8">
        <v>8.7128639999999997</v>
      </c>
      <c r="AG8">
        <v>45.567180999999998</v>
      </c>
      <c r="AH8">
        <v>0</v>
      </c>
      <c r="AI8">
        <v>0</v>
      </c>
      <c r="AJ8">
        <v>0</v>
      </c>
      <c r="AK8">
        <v>59.738475999999999</v>
      </c>
      <c r="AL8">
        <v>36.021999999999998</v>
      </c>
      <c r="AM8">
        <v>17.179061999999998</v>
      </c>
      <c r="AN8">
        <v>1.0753569999999999</v>
      </c>
      <c r="AO8">
        <v>0</v>
      </c>
      <c r="AP8">
        <v>1.5371999999999999</v>
      </c>
      <c r="AQ8">
        <v>33.702162999999999</v>
      </c>
      <c r="AR8">
        <v>50.231999999999999</v>
      </c>
      <c r="AS8">
        <v>35.798817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89.803359999999998</v>
      </c>
      <c r="BA8">
        <f t="shared" si="1"/>
        <v>3237.0768590000007</v>
      </c>
      <c r="BD8">
        <v>4.2644399999999996</v>
      </c>
      <c r="BE8">
        <v>0</v>
      </c>
      <c r="BF8">
        <v>2.1777000000000001E-2</v>
      </c>
      <c r="BG8">
        <v>0</v>
      </c>
      <c r="BH8">
        <v>1.846E-3</v>
      </c>
      <c r="BI8">
        <v>1.1175379999999999</v>
      </c>
      <c r="BJ8">
        <v>0</v>
      </c>
      <c r="BK8">
        <v>1.7939E-2</v>
      </c>
      <c r="BL8">
        <v>0</v>
      </c>
      <c r="BM8">
        <v>2.5400000000000002E-3</v>
      </c>
      <c r="BN8">
        <v>0</v>
      </c>
      <c r="BO8">
        <v>2</v>
      </c>
      <c r="BP8">
        <v>2.1800000000000002</v>
      </c>
      <c r="BQ8">
        <v>3.5181619999999998</v>
      </c>
      <c r="BR8">
        <v>2.5514760000000001</v>
      </c>
      <c r="BS8">
        <v>1.62</v>
      </c>
      <c r="BT8">
        <v>0</v>
      </c>
      <c r="BU8">
        <v>2.7189719999999999</v>
      </c>
      <c r="BV8">
        <v>1.3326370000000001</v>
      </c>
      <c r="BW8">
        <v>9.33</v>
      </c>
      <c r="BX8">
        <v>4.2289050000000001</v>
      </c>
      <c r="BY8">
        <v>0.25</v>
      </c>
      <c r="BZ8">
        <v>1.9248000000000001</v>
      </c>
      <c r="CA8">
        <v>3.4875970000000001</v>
      </c>
      <c r="CB8">
        <v>1.75</v>
      </c>
      <c r="CC8">
        <v>0.81</v>
      </c>
      <c r="CD8">
        <v>0.42</v>
      </c>
      <c r="CE8">
        <v>0.87</v>
      </c>
      <c r="CF8">
        <v>0.22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5.2772449999999997</v>
      </c>
      <c r="CM8">
        <v>1.857394</v>
      </c>
      <c r="CN8">
        <v>3.5181619999999998</v>
      </c>
      <c r="CO8">
        <v>3.03</v>
      </c>
      <c r="CP8">
        <v>2.5259830000000001</v>
      </c>
      <c r="CQ8">
        <v>1.3616889999999999</v>
      </c>
      <c r="CR8">
        <v>1.9</v>
      </c>
      <c r="CS8">
        <v>2.314689</v>
      </c>
      <c r="CT8">
        <v>1.929632</v>
      </c>
      <c r="CU8">
        <v>1.94624</v>
      </c>
      <c r="CV8">
        <v>2.6652740000000001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89.803359999999998</v>
      </c>
    </row>
    <row r="9" spans="1:114">
      <c r="A9" t="s">
        <v>51</v>
      </c>
      <c r="B9">
        <v>0</v>
      </c>
      <c r="C9">
        <v>34.405422000000002</v>
      </c>
      <c r="D9">
        <v>6.4145700000000003</v>
      </c>
      <c r="E9">
        <v>0</v>
      </c>
      <c r="F9">
        <v>0</v>
      </c>
      <c r="G9">
        <v>72.086100000000002</v>
      </c>
      <c r="H9">
        <v>0</v>
      </c>
      <c r="I9">
        <v>92.427498999999997</v>
      </c>
      <c r="J9">
        <v>6.0807570000000002</v>
      </c>
      <c r="K9">
        <v>689.34631899999999</v>
      </c>
      <c r="L9">
        <v>661.459879</v>
      </c>
      <c r="M9">
        <v>94.319982999999993</v>
      </c>
      <c r="N9">
        <v>120.694688</v>
      </c>
      <c r="O9">
        <v>126.520837</v>
      </c>
      <c r="P9">
        <v>131.81453200000001</v>
      </c>
      <c r="Q9">
        <v>22.710585999999999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20.731850000000001</v>
      </c>
      <c r="W9">
        <v>46.399079999999998</v>
      </c>
      <c r="X9">
        <v>147.515625</v>
      </c>
      <c r="Y9">
        <v>0</v>
      </c>
      <c r="Z9">
        <v>19.6614</v>
      </c>
      <c r="AA9">
        <v>42.14808</v>
      </c>
      <c r="AB9">
        <v>29.001777000000001</v>
      </c>
      <c r="AC9">
        <v>21.118518000000002</v>
      </c>
      <c r="AD9">
        <v>0</v>
      </c>
      <c r="AE9">
        <v>35.813791000000002</v>
      </c>
      <c r="AF9">
        <v>8.7128639999999997</v>
      </c>
      <c r="AG9">
        <v>45.567180999999998</v>
      </c>
      <c r="AH9">
        <v>0</v>
      </c>
      <c r="AI9">
        <v>0</v>
      </c>
      <c r="AJ9">
        <v>0</v>
      </c>
      <c r="AK9">
        <v>59.738475999999999</v>
      </c>
      <c r="AL9">
        <v>36.021999999999998</v>
      </c>
      <c r="AM9">
        <v>17.179061999999998</v>
      </c>
      <c r="AN9">
        <v>1.0753569999999999</v>
      </c>
      <c r="AO9">
        <v>0</v>
      </c>
      <c r="AP9">
        <v>0</v>
      </c>
      <c r="AQ9">
        <v>33.702162999999999</v>
      </c>
      <c r="AR9">
        <v>50.231999999999999</v>
      </c>
      <c r="AS9">
        <v>35.798817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89.803359999999998</v>
      </c>
      <c r="BA9">
        <f t="shared" si="1"/>
        <v>3239.4165570000005</v>
      </c>
      <c r="BD9">
        <v>4.2644399999999996</v>
      </c>
      <c r="BE9">
        <v>0</v>
      </c>
      <c r="BF9">
        <v>2.1777000000000001E-2</v>
      </c>
      <c r="BG9">
        <v>0</v>
      </c>
      <c r="BH9">
        <v>1.846E-3</v>
      </c>
      <c r="BI9">
        <v>1.1175379999999999</v>
      </c>
      <c r="BJ9">
        <v>0</v>
      </c>
      <c r="BK9">
        <v>1.7939E-2</v>
      </c>
      <c r="BL9">
        <v>0</v>
      </c>
      <c r="BM9">
        <v>2.5400000000000002E-3</v>
      </c>
      <c r="BN9">
        <v>0</v>
      </c>
      <c r="BO9">
        <v>2</v>
      </c>
      <c r="BP9">
        <v>2.1800000000000002</v>
      </c>
      <c r="BQ9">
        <v>3.5181619999999998</v>
      </c>
      <c r="BR9">
        <v>2.5514760000000001</v>
      </c>
      <c r="BS9">
        <v>1.62</v>
      </c>
      <c r="BT9">
        <v>0</v>
      </c>
      <c r="BU9">
        <v>2.7189719999999999</v>
      </c>
      <c r="BV9">
        <v>1.3326370000000001</v>
      </c>
      <c r="BW9">
        <v>9.33</v>
      </c>
      <c r="BX9">
        <v>4.2289050000000001</v>
      </c>
      <c r="BY9">
        <v>0.25</v>
      </c>
      <c r="BZ9">
        <v>1.9248000000000001</v>
      </c>
      <c r="CA9">
        <v>3.4875970000000001</v>
      </c>
      <c r="CB9">
        <v>1.75</v>
      </c>
      <c r="CC9">
        <v>0.81</v>
      </c>
      <c r="CD9">
        <v>0.42</v>
      </c>
      <c r="CE9">
        <v>0.87</v>
      </c>
      <c r="CF9">
        <v>0.22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5.2772449999999997</v>
      </c>
      <c r="CM9">
        <v>1.857394</v>
      </c>
      <c r="CN9">
        <v>3.5181619999999998</v>
      </c>
      <c r="CO9">
        <v>3.03</v>
      </c>
      <c r="CP9">
        <v>2.5259830000000001</v>
      </c>
      <c r="CQ9">
        <v>1.3616889999999999</v>
      </c>
      <c r="CR9">
        <v>1.9</v>
      </c>
      <c r="CS9">
        <v>2.314689</v>
      </c>
      <c r="CT9">
        <v>1.929632</v>
      </c>
      <c r="CU9">
        <v>1.94624</v>
      </c>
      <c r="CV9">
        <v>2.6652740000000001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89.803359999999998</v>
      </c>
    </row>
    <row r="10" spans="1:114">
      <c r="A10" t="s">
        <v>52</v>
      </c>
      <c r="B10">
        <v>0</v>
      </c>
      <c r="C10">
        <v>34.405422000000002</v>
      </c>
      <c r="D10">
        <v>6.4145700000000003</v>
      </c>
      <c r="E10">
        <v>0</v>
      </c>
      <c r="F10">
        <v>0</v>
      </c>
      <c r="G10">
        <v>72.086100000000002</v>
      </c>
      <c r="H10">
        <v>0</v>
      </c>
      <c r="I10">
        <v>92.427498999999997</v>
      </c>
      <c r="J10">
        <v>6.0807570000000002</v>
      </c>
      <c r="K10">
        <v>689.34631899999999</v>
      </c>
      <c r="L10">
        <v>661.459879</v>
      </c>
      <c r="M10">
        <v>94.319982999999993</v>
      </c>
      <c r="N10">
        <v>120.694688</v>
      </c>
      <c r="O10">
        <v>126.520837</v>
      </c>
      <c r="P10">
        <v>133.36529100000001</v>
      </c>
      <c r="Q10">
        <v>22.710585999999999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20.731850000000001</v>
      </c>
      <c r="W10">
        <v>46.399079999999998</v>
      </c>
      <c r="X10">
        <v>147.515625</v>
      </c>
      <c r="Y10">
        <v>0</v>
      </c>
      <c r="Z10">
        <v>19.6614</v>
      </c>
      <c r="AA10">
        <v>42.14808</v>
      </c>
      <c r="AB10">
        <v>29.001777000000001</v>
      </c>
      <c r="AC10">
        <v>21.118518000000002</v>
      </c>
      <c r="AD10">
        <v>0</v>
      </c>
      <c r="AE10">
        <v>35.813791000000002</v>
      </c>
      <c r="AF10">
        <v>8.7128639999999997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36.021999999999998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22.468108999999998</v>
      </c>
      <c r="AR10">
        <v>50.231999999999999</v>
      </c>
      <c r="AS10">
        <v>35.798817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89.803359999999998</v>
      </c>
      <c r="BA10">
        <f t="shared" si="1"/>
        <v>3229.7332620000002</v>
      </c>
      <c r="BD10">
        <v>4.2644399999999996</v>
      </c>
      <c r="BE10">
        <v>0</v>
      </c>
      <c r="BF10">
        <v>2.1777000000000001E-2</v>
      </c>
      <c r="BG10">
        <v>0</v>
      </c>
      <c r="BH10">
        <v>1.846E-3</v>
      </c>
      <c r="BI10">
        <v>1.1175379999999999</v>
      </c>
      <c r="BJ10">
        <v>0</v>
      </c>
      <c r="BK10">
        <v>1.7939E-2</v>
      </c>
      <c r="BL10">
        <v>0</v>
      </c>
      <c r="BM10">
        <v>2.5400000000000002E-3</v>
      </c>
      <c r="BN10">
        <v>0</v>
      </c>
      <c r="BO10">
        <v>2</v>
      </c>
      <c r="BP10">
        <v>2.1800000000000002</v>
      </c>
      <c r="BQ10">
        <v>3.5181619999999998</v>
      </c>
      <c r="BR10">
        <v>2.5514760000000001</v>
      </c>
      <c r="BS10">
        <v>1.62</v>
      </c>
      <c r="BT10">
        <v>0</v>
      </c>
      <c r="BU10">
        <v>2.7189719999999999</v>
      </c>
      <c r="BV10">
        <v>1.3326370000000001</v>
      </c>
      <c r="BW10">
        <v>9.33</v>
      </c>
      <c r="BX10">
        <v>4.2289050000000001</v>
      </c>
      <c r="BY10">
        <v>0.25</v>
      </c>
      <c r="BZ10">
        <v>1.9248000000000001</v>
      </c>
      <c r="CA10">
        <v>3.4875970000000001</v>
      </c>
      <c r="CB10">
        <v>1.75</v>
      </c>
      <c r="CC10">
        <v>0.81</v>
      </c>
      <c r="CD10">
        <v>0.42</v>
      </c>
      <c r="CE10">
        <v>0.87</v>
      </c>
      <c r="CF10">
        <v>0.22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5.2772449999999997</v>
      </c>
      <c r="CM10">
        <v>1.857394</v>
      </c>
      <c r="CN10">
        <v>3.5181619999999998</v>
      </c>
      <c r="CO10">
        <v>3.03</v>
      </c>
      <c r="CP10">
        <v>2.5259830000000001</v>
      </c>
      <c r="CQ10">
        <v>1.3616889999999999</v>
      </c>
      <c r="CR10">
        <v>1.9</v>
      </c>
      <c r="CS10">
        <v>2.314689</v>
      </c>
      <c r="CT10">
        <v>1.929632</v>
      </c>
      <c r="CU10">
        <v>1.94624</v>
      </c>
      <c r="CV10">
        <v>2.6652740000000001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89.803359999999998</v>
      </c>
    </row>
    <row r="11" spans="1:114">
      <c r="A11" t="s">
        <v>53</v>
      </c>
      <c r="B11">
        <v>0</v>
      </c>
      <c r="C11">
        <v>34.405422000000002</v>
      </c>
      <c r="D11">
        <v>6.4145700000000003</v>
      </c>
      <c r="E11">
        <v>0</v>
      </c>
      <c r="F11">
        <v>0</v>
      </c>
      <c r="G11">
        <v>72.086100000000002</v>
      </c>
      <c r="H11">
        <v>0</v>
      </c>
      <c r="I11">
        <v>92.427498999999997</v>
      </c>
      <c r="J11">
        <v>6.0807570000000002</v>
      </c>
      <c r="K11">
        <v>689.34631899999999</v>
      </c>
      <c r="L11">
        <v>661.459879</v>
      </c>
      <c r="M11">
        <v>94.319982999999993</v>
      </c>
      <c r="N11">
        <v>120.694688</v>
      </c>
      <c r="O11">
        <v>126.520837</v>
      </c>
      <c r="P11">
        <v>133.36529100000001</v>
      </c>
      <c r="Q11">
        <v>22.710585999999999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19.6614</v>
      </c>
      <c r="AA11">
        <v>28.09872</v>
      </c>
      <c r="AB11">
        <v>29.001777000000001</v>
      </c>
      <c r="AC11">
        <v>21.118518000000002</v>
      </c>
      <c r="AD11">
        <v>0</v>
      </c>
      <c r="AE11">
        <v>35.813791000000002</v>
      </c>
      <c r="AF11">
        <v>8.7128639999999997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36.021999999999998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22.468108999999998</v>
      </c>
      <c r="AR11">
        <v>50.231999999999999</v>
      </c>
      <c r="AS11">
        <v>35.798817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89.817689999999999</v>
      </c>
      <c r="BA11">
        <f t="shared" si="1"/>
        <v>3215.6982320000002</v>
      </c>
      <c r="BD11">
        <v>4.2644399999999996</v>
      </c>
      <c r="BE11">
        <v>0</v>
      </c>
      <c r="BF11">
        <v>2.1961000000000001E-2</v>
      </c>
      <c r="BG11">
        <v>0</v>
      </c>
      <c r="BH11">
        <v>1.846E-3</v>
      </c>
      <c r="BI11">
        <v>1.1316839999999999</v>
      </c>
      <c r="BJ11">
        <v>0</v>
      </c>
      <c r="BK11">
        <v>1.7939E-2</v>
      </c>
      <c r="BL11">
        <v>0</v>
      </c>
      <c r="BM11">
        <v>2.5400000000000002E-3</v>
      </c>
      <c r="BN11">
        <v>0</v>
      </c>
      <c r="BO11">
        <v>2</v>
      </c>
      <c r="BP11">
        <v>2.1800000000000002</v>
      </c>
      <c r="BQ11">
        <v>3.5181619999999998</v>
      </c>
      <c r="BR11">
        <v>2.5514760000000001</v>
      </c>
      <c r="BS11">
        <v>1.62</v>
      </c>
      <c r="BT11">
        <v>0</v>
      </c>
      <c r="BU11">
        <v>2.7189719999999999</v>
      </c>
      <c r="BV11">
        <v>1.3326370000000001</v>
      </c>
      <c r="BW11">
        <v>9.33</v>
      </c>
      <c r="BX11">
        <v>4.2289050000000001</v>
      </c>
      <c r="BY11">
        <v>0.25</v>
      </c>
      <c r="BZ11">
        <v>1.9248000000000001</v>
      </c>
      <c r="CA11">
        <v>3.4875970000000001</v>
      </c>
      <c r="CB11">
        <v>1.75</v>
      </c>
      <c r="CC11">
        <v>0.81</v>
      </c>
      <c r="CD11">
        <v>0.42</v>
      </c>
      <c r="CE11">
        <v>0.87</v>
      </c>
      <c r="CF11">
        <v>0.22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5.2772449999999997</v>
      </c>
      <c r="CM11">
        <v>1.857394</v>
      </c>
      <c r="CN11">
        <v>3.5181619999999998</v>
      </c>
      <c r="CO11">
        <v>3.03</v>
      </c>
      <c r="CP11">
        <v>2.5259830000000001</v>
      </c>
      <c r="CQ11">
        <v>1.3616889999999999</v>
      </c>
      <c r="CR11">
        <v>1.9</v>
      </c>
      <c r="CS11">
        <v>2.314689</v>
      </c>
      <c r="CT11">
        <v>1.929632</v>
      </c>
      <c r="CU11">
        <v>1.94624</v>
      </c>
      <c r="CV11">
        <v>2.6652740000000001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89.817689999999999</v>
      </c>
    </row>
    <row r="12" spans="1:114">
      <c r="A12" t="s">
        <v>54</v>
      </c>
      <c r="B12">
        <v>0</v>
      </c>
      <c r="C12">
        <v>34.405422000000002</v>
      </c>
      <c r="D12">
        <v>6.4145700000000003</v>
      </c>
      <c r="E12">
        <v>0</v>
      </c>
      <c r="F12">
        <v>0</v>
      </c>
      <c r="G12">
        <v>72.086100000000002</v>
      </c>
      <c r="H12">
        <v>0</v>
      </c>
      <c r="I12">
        <v>92.427498999999997</v>
      </c>
      <c r="J12">
        <v>6.0807570000000002</v>
      </c>
      <c r="K12">
        <v>689.34631899999999</v>
      </c>
      <c r="L12">
        <v>661.459879</v>
      </c>
      <c r="M12">
        <v>94.319982999999993</v>
      </c>
      <c r="N12">
        <v>120.694688</v>
      </c>
      <c r="O12">
        <v>126.520837</v>
      </c>
      <c r="P12">
        <v>133.36529100000001</v>
      </c>
      <c r="Q12">
        <v>22.710585999999999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19.6614</v>
      </c>
      <c r="AA12">
        <v>28.09872</v>
      </c>
      <c r="AB12">
        <v>29.001777000000001</v>
      </c>
      <c r="AC12">
        <v>21.118518000000002</v>
      </c>
      <c r="AD12">
        <v>0</v>
      </c>
      <c r="AE12">
        <v>35.813791000000002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48.804000000000002</v>
      </c>
      <c r="AM12">
        <v>17.179061999999998</v>
      </c>
      <c r="AN12">
        <v>1.0753569999999999</v>
      </c>
      <c r="AO12">
        <v>0</v>
      </c>
      <c r="AP12">
        <v>0</v>
      </c>
      <c r="AQ12">
        <v>0</v>
      </c>
      <c r="AR12">
        <v>50.231999999999999</v>
      </c>
      <c r="AS12">
        <v>35.798817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89.817689999999999</v>
      </c>
      <c r="BA12">
        <f t="shared" si="1"/>
        <v>3206.0121230000004</v>
      </c>
      <c r="BD12">
        <v>4.2644399999999996</v>
      </c>
      <c r="BE12">
        <v>0</v>
      </c>
      <c r="BF12">
        <v>2.1961000000000001E-2</v>
      </c>
      <c r="BG12">
        <v>0</v>
      </c>
      <c r="BH12">
        <v>1.846E-3</v>
      </c>
      <c r="BI12">
        <v>1.1316839999999999</v>
      </c>
      <c r="BJ12">
        <v>0</v>
      </c>
      <c r="BK12">
        <v>1.7939E-2</v>
      </c>
      <c r="BL12">
        <v>0</v>
      </c>
      <c r="BM12">
        <v>2.5400000000000002E-3</v>
      </c>
      <c r="BN12">
        <v>0</v>
      </c>
      <c r="BO12">
        <v>2</v>
      </c>
      <c r="BP12">
        <v>2.1800000000000002</v>
      </c>
      <c r="BQ12">
        <v>3.5181619999999998</v>
      </c>
      <c r="BR12">
        <v>2.5514760000000001</v>
      </c>
      <c r="BS12">
        <v>1.62</v>
      </c>
      <c r="BT12">
        <v>0</v>
      </c>
      <c r="BU12">
        <v>2.7189719999999999</v>
      </c>
      <c r="BV12">
        <v>1.3326370000000001</v>
      </c>
      <c r="BW12">
        <v>9.33</v>
      </c>
      <c r="BX12">
        <v>4.2289050000000001</v>
      </c>
      <c r="BY12">
        <v>0.25</v>
      </c>
      <c r="BZ12">
        <v>1.9248000000000001</v>
      </c>
      <c r="CA12">
        <v>3.4875970000000001</v>
      </c>
      <c r="CB12">
        <v>1.75</v>
      </c>
      <c r="CC12">
        <v>0.81</v>
      </c>
      <c r="CD12">
        <v>0.42</v>
      </c>
      <c r="CE12">
        <v>0.87</v>
      </c>
      <c r="CF12">
        <v>0.22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5.2772449999999997</v>
      </c>
      <c r="CM12">
        <v>1.857394</v>
      </c>
      <c r="CN12">
        <v>3.5181619999999998</v>
      </c>
      <c r="CO12">
        <v>3.03</v>
      </c>
      <c r="CP12">
        <v>2.5259830000000001</v>
      </c>
      <c r="CQ12">
        <v>1.3616889999999999</v>
      </c>
      <c r="CR12">
        <v>1.9</v>
      </c>
      <c r="CS12">
        <v>2.314689</v>
      </c>
      <c r="CT12">
        <v>1.929632</v>
      </c>
      <c r="CU12">
        <v>1.94624</v>
      </c>
      <c r="CV12">
        <v>2.6652740000000001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89.817689999999999</v>
      </c>
    </row>
    <row r="13" spans="1:114">
      <c r="A13" t="s">
        <v>55</v>
      </c>
      <c r="B13">
        <v>0</v>
      </c>
      <c r="C13">
        <v>34.405422000000002</v>
      </c>
      <c r="D13">
        <v>6.4145700000000003</v>
      </c>
      <c r="E13">
        <v>0</v>
      </c>
      <c r="F13">
        <v>0</v>
      </c>
      <c r="G13">
        <v>72.086100000000002</v>
      </c>
      <c r="H13">
        <v>0</v>
      </c>
      <c r="I13">
        <v>92.427498999999997</v>
      </c>
      <c r="J13">
        <v>6.0807570000000002</v>
      </c>
      <c r="K13">
        <v>689.34631899999999</v>
      </c>
      <c r="L13">
        <v>661.459879</v>
      </c>
      <c r="M13">
        <v>94.319982999999993</v>
      </c>
      <c r="N13">
        <v>120.694688</v>
      </c>
      <c r="O13">
        <v>126.520837</v>
      </c>
      <c r="P13">
        <v>135.69143</v>
      </c>
      <c r="Q13">
        <v>22.710585999999999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19.6614</v>
      </c>
      <c r="AA13">
        <v>14.04936</v>
      </c>
      <c r="AB13">
        <v>29.001777000000001</v>
      </c>
      <c r="AC13">
        <v>21.118518000000002</v>
      </c>
      <c r="AD13">
        <v>0</v>
      </c>
      <c r="AE13">
        <v>35.813791000000002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83.664000000000001</v>
      </c>
      <c r="AM13">
        <v>17.179061999999998</v>
      </c>
      <c r="AN13">
        <v>1.0753569999999999</v>
      </c>
      <c r="AO13">
        <v>0</v>
      </c>
      <c r="AP13">
        <v>3.5868000000000002</v>
      </c>
      <c r="AQ13">
        <v>0</v>
      </c>
      <c r="AR13">
        <v>50.231999999999999</v>
      </c>
      <c r="AS13">
        <v>35.798817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89.607689999999991</v>
      </c>
      <c r="BA13">
        <f t="shared" si="1"/>
        <v>3232.5257020000008</v>
      </c>
      <c r="BD13">
        <v>4.2644399999999996</v>
      </c>
      <c r="BE13">
        <v>0</v>
      </c>
      <c r="BF13">
        <v>2.1961000000000001E-2</v>
      </c>
      <c r="BG13">
        <v>0</v>
      </c>
      <c r="BH13">
        <v>1.846E-3</v>
      </c>
      <c r="BI13">
        <v>1.1316839999999999</v>
      </c>
      <c r="BJ13">
        <v>0</v>
      </c>
      <c r="BK13">
        <v>1.7939E-2</v>
      </c>
      <c r="BL13">
        <v>0</v>
      </c>
      <c r="BM13">
        <v>2.5400000000000002E-3</v>
      </c>
      <c r="BN13">
        <v>0</v>
      </c>
      <c r="BO13">
        <v>2</v>
      </c>
      <c r="BP13">
        <v>2.1800000000000002</v>
      </c>
      <c r="BQ13">
        <v>3.5181619999999998</v>
      </c>
      <c r="BR13">
        <v>2.5514760000000001</v>
      </c>
      <c r="BS13">
        <v>1.62</v>
      </c>
      <c r="BT13">
        <v>0</v>
      </c>
      <c r="BU13">
        <v>2.7189719999999999</v>
      </c>
      <c r="BV13">
        <v>1.3326370000000001</v>
      </c>
      <c r="BW13">
        <v>9.33</v>
      </c>
      <c r="BX13">
        <v>4.2289050000000001</v>
      </c>
      <c r="BY13">
        <v>0.25</v>
      </c>
      <c r="BZ13">
        <v>1.9248000000000001</v>
      </c>
      <c r="CA13">
        <v>3.4875970000000001</v>
      </c>
      <c r="CB13">
        <v>1.75</v>
      </c>
      <c r="CC13">
        <v>0.81</v>
      </c>
      <c r="CD13">
        <v>0.42</v>
      </c>
      <c r="CE13">
        <v>0.87</v>
      </c>
      <c r="CF13">
        <v>0.22</v>
      </c>
      <c r="CG13">
        <v>3.78</v>
      </c>
      <c r="CH13">
        <v>0</v>
      </c>
      <c r="CI13">
        <v>7.74</v>
      </c>
      <c r="CJ13">
        <v>1.94</v>
      </c>
      <c r="CK13">
        <v>1.85</v>
      </c>
      <c r="CL13">
        <v>5.2772449999999997</v>
      </c>
      <c r="CM13">
        <v>1.857394</v>
      </c>
      <c r="CN13">
        <v>3.5181619999999998</v>
      </c>
      <c r="CO13">
        <v>3.03</v>
      </c>
      <c r="CP13">
        <v>2.5259830000000001</v>
      </c>
      <c r="CQ13">
        <v>1.3616889999999999</v>
      </c>
      <c r="CR13">
        <v>1.9</v>
      </c>
      <c r="CS13">
        <v>2.314689</v>
      </c>
      <c r="CT13">
        <v>1.929632</v>
      </c>
      <c r="CU13">
        <v>1.94624</v>
      </c>
      <c r="CV13">
        <v>2.6652740000000001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89.607689999999991</v>
      </c>
    </row>
    <row r="14" spans="1:114">
      <c r="A14" t="s">
        <v>56</v>
      </c>
      <c r="B14">
        <v>0</v>
      </c>
      <c r="C14">
        <v>34.405422000000002</v>
      </c>
      <c r="D14">
        <v>6.4145700000000003</v>
      </c>
      <c r="E14">
        <v>0</v>
      </c>
      <c r="F14">
        <v>0</v>
      </c>
      <c r="G14">
        <v>72.086100000000002</v>
      </c>
      <c r="H14">
        <v>0</v>
      </c>
      <c r="I14">
        <v>92.427498999999997</v>
      </c>
      <c r="J14">
        <v>6.0807570000000002</v>
      </c>
      <c r="K14">
        <v>689.34631899999999</v>
      </c>
      <c r="L14">
        <v>661.459879</v>
      </c>
      <c r="M14">
        <v>94.319982999999993</v>
      </c>
      <c r="N14">
        <v>120.694688</v>
      </c>
      <c r="O14">
        <v>126.520837</v>
      </c>
      <c r="P14">
        <v>137.242189</v>
      </c>
      <c r="Q14">
        <v>22.710585999999999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19.6614</v>
      </c>
      <c r="AA14">
        <v>14.04936</v>
      </c>
      <c r="AB14">
        <v>29.001777000000001</v>
      </c>
      <c r="AC14">
        <v>21.118518000000002</v>
      </c>
      <c r="AD14">
        <v>0</v>
      </c>
      <c r="AE14">
        <v>35.813791000000002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83.664000000000001</v>
      </c>
      <c r="AM14">
        <v>17.179061999999998</v>
      </c>
      <c r="AN14">
        <v>1.0753569999999999</v>
      </c>
      <c r="AO14">
        <v>0</v>
      </c>
      <c r="AP14">
        <v>3.5868000000000002</v>
      </c>
      <c r="AQ14">
        <v>0</v>
      </c>
      <c r="AR14">
        <v>50.231999999999999</v>
      </c>
      <c r="AS14">
        <v>35.798817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89.607689999999991</v>
      </c>
      <c r="BA14">
        <f t="shared" si="1"/>
        <v>3234.0764610000006</v>
      </c>
      <c r="BD14">
        <v>4.2644399999999996</v>
      </c>
      <c r="BE14">
        <v>0</v>
      </c>
      <c r="BF14">
        <v>2.1961000000000001E-2</v>
      </c>
      <c r="BG14">
        <v>0</v>
      </c>
      <c r="BH14">
        <v>1.846E-3</v>
      </c>
      <c r="BI14">
        <v>1.1316839999999999</v>
      </c>
      <c r="BJ14">
        <v>0</v>
      </c>
      <c r="BK14">
        <v>1.7939E-2</v>
      </c>
      <c r="BL14">
        <v>0</v>
      </c>
      <c r="BM14">
        <v>2.5400000000000002E-3</v>
      </c>
      <c r="BN14">
        <v>0</v>
      </c>
      <c r="BO14">
        <v>2</v>
      </c>
      <c r="BP14">
        <v>2.1800000000000002</v>
      </c>
      <c r="BQ14">
        <v>3.5181619999999998</v>
      </c>
      <c r="BR14">
        <v>2.5514760000000001</v>
      </c>
      <c r="BS14">
        <v>1.62</v>
      </c>
      <c r="BT14">
        <v>0</v>
      </c>
      <c r="BU14">
        <v>2.7189719999999999</v>
      </c>
      <c r="BV14">
        <v>1.3326370000000001</v>
      </c>
      <c r="BW14">
        <v>9.33</v>
      </c>
      <c r="BX14">
        <v>4.2289050000000001</v>
      </c>
      <c r="BY14">
        <v>0.25</v>
      </c>
      <c r="BZ14">
        <v>1.9248000000000001</v>
      </c>
      <c r="CA14">
        <v>3.4875970000000001</v>
      </c>
      <c r="CB14">
        <v>1.75</v>
      </c>
      <c r="CC14">
        <v>0.81</v>
      </c>
      <c r="CD14">
        <v>0.42</v>
      </c>
      <c r="CE14">
        <v>0.87</v>
      </c>
      <c r="CF14">
        <v>0.22</v>
      </c>
      <c r="CG14">
        <v>3.78</v>
      </c>
      <c r="CH14">
        <v>0</v>
      </c>
      <c r="CI14">
        <v>7.74</v>
      </c>
      <c r="CJ14">
        <v>1.94</v>
      </c>
      <c r="CK14">
        <v>1.85</v>
      </c>
      <c r="CL14">
        <v>5.2772449999999997</v>
      </c>
      <c r="CM14">
        <v>1.857394</v>
      </c>
      <c r="CN14">
        <v>3.5181619999999998</v>
      </c>
      <c r="CO14">
        <v>3.03</v>
      </c>
      <c r="CP14">
        <v>2.5259830000000001</v>
      </c>
      <c r="CQ14">
        <v>1.3616889999999999</v>
      </c>
      <c r="CR14">
        <v>1.9</v>
      </c>
      <c r="CS14">
        <v>2.314689</v>
      </c>
      <c r="CT14">
        <v>1.929632</v>
      </c>
      <c r="CU14">
        <v>1.94624</v>
      </c>
      <c r="CV14">
        <v>2.6652740000000001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89.607689999999991</v>
      </c>
    </row>
    <row r="15" spans="1:114">
      <c r="A15" t="s">
        <v>57</v>
      </c>
      <c r="B15">
        <v>0</v>
      </c>
      <c r="C15">
        <v>34.405422000000002</v>
      </c>
      <c r="D15">
        <v>6.4145700000000003</v>
      </c>
      <c r="E15">
        <v>0</v>
      </c>
      <c r="F15">
        <v>0</v>
      </c>
      <c r="G15">
        <v>72.086100000000002</v>
      </c>
      <c r="H15">
        <v>0</v>
      </c>
      <c r="I15">
        <v>92.427498999999997</v>
      </c>
      <c r="J15">
        <v>6.0807570000000002</v>
      </c>
      <c r="K15">
        <v>689.34631899999999</v>
      </c>
      <c r="L15">
        <v>661.459879</v>
      </c>
      <c r="M15">
        <v>94.319982999999993</v>
      </c>
      <c r="N15">
        <v>120.694688</v>
      </c>
      <c r="O15">
        <v>126.520837</v>
      </c>
      <c r="P15">
        <v>138.79294899999999</v>
      </c>
      <c r="Q15">
        <v>22.710585999999999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19.6614</v>
      </c>
      <c r="AA15">
        <v>0</v>
      </c>
      <c r="AB15">
        <v>29.001777000000001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83.664000000000001</v>
      </c>
      <c r="AM15">
        <v>17.179061999999998</v>
      </c>
      <c r="AN15">
        <v>1.0753569999999999</v>
      </c>
      <c r="AO15">
        <v>0</v>
      </c>
      <c r="AP15">
        <v>3.5868000000000002</v>
      </c>
      <c r="AQ15">
        <v>0</v>
      </c>
      <c r="AR15">
        <v>50.231999999999999</v>
      </c>
      <c r="AS15">
        <v>34.647410000000001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89.842021000000003</v>
      </c>
      <c r="BA15">
        <f t="shared" si="1"/>
        <v>3220.6607850000009</v>
      </c>
      <c r="BD15">
        <v>4.2644399999999996</v>
      </c>
      <c r="BE15">
        <v>0</v>
      </c>
      <c r="BF15">
        <v>2.2145999999999999E-2</v>
      </c>
      <c r="BG15">
        <v>0</v>
      </c>
      <c r="BH15">
        <v>1.846E-3</v>
      </c>
      <c r="BI15">
        <v>1.1458299999999999</v>
      </c>
      <c r="BJ15">
        <v>0</v>
      </c>
      <c r="BK15">
        <v>1.7939E-2</v>
      </c>
      <c r="BL15">
        <v>0</v>
      </c>
      <c r="BM15">
        <v>2.5400000000000002E-3</v>
      </c>
      <c r="BN15">
        <v>0</v>
      </c>
      <c r="BO15">
        <v>2</v>
      </c>
      <c r="BP15">
        <v>2.1800000000000002</v>
      </c>
      <c r="BQ15">
        <v>3.5181619999999998</v>
      </c>
      <c r="BR15">
        <v>2.5514760000000001</v>
      </c>
      <c r="BS15">
        <v>1.62</v>
      </c>
      <c r="BT15">
        <v>0</v>
      </c>
      <c r="BU15">
        <v>2.7189719999999999</v>
      </c>
      <c r="BV15">
        <v>1.3326370000000001</v>
      </c>
      <c r="BW15">
        <v>9.33</v>
      </c>
      <c r="BX15">
        <v>4.2289050000000001</v>
      </c>
      <c r="BY15">
        <v>0.25</v>
      </c>
      <c r="BZ15">
        <v>1.9248000000000001</v>
      </c>
      <c r="CA15">
        <v>3.4875970000000001</v>
      </c>
      <c r="CB15">
        <v>1.75</v>
      </c>
      <c r="CC15">
        <v>0.81</v>
      </c>
      <c r="CD15">
        <v>0.42</v>
      </c>
      <c r="CE15">
        <v>0.88</v>
      </c>
      <c r="CF15">
        <v>0.22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5.2772449999999997</v>
      </c>
      <c r="CM15">
        <v>1.857394</v>
      </c>
      <c r="CN15">
        <v>3.5181619999999998</v>
      </c>
      <c r="CO15">
        <v>3.03</v>
      </c>
      <c r="CP15">
        <v>2.5259830000000001</v>
      </c>
      <c r="CQ15">
        <v>1.3616889999999999</v>
      </c>
      <c r="CR15">
        <v>1.9</v>
      </c>
      <c r="CS15">
        <v>2.314689</v>
      </c>
      <c r="CT15">
        <v>1.929632</v>
      </c>
      <c r="CU15">
        <v>1.94624</v>
      </c>
      <c r="CV15">
        <v>2.6652740000000001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89.842021000000003</v>
      </c>
    </row>
    <row r="16" spans="1:114">
      <c r="A16" t="s">
        <v>58</v>
      </c>
      <c r="B16">
        <v>0</v>
      </c>
      <c r="C16">
        <v>34.405422000000002</v>
      </c>
      <c r="D16">
        <v>6.4145700000000003</v>
      </c>
      <c r="E16">
        <v>0</v>
      </c>
      <c r="F16">
        <v>0</v>
      </c>
      <c r="G16">
        <v>72.086100000000002</v>
      </c>
      <c r="H16">
        <v>0</v>
      </c>
      <c r="I16">
        <v>92.427498999999997</v>
      </c>
      <c r="J16">
        <v>6.0807570000000002</v>
      </c>
      <c r="K16">
        <v>689.34631899999999</v>
      </c>
      <c r="L16">
        <v>661.459879</v>
      </c>
      <c r="M16">
        <v>94.319982999999993</v>
      </c>
      <c r="N16">
        <v>120.694688</v>
      </c>
      <c r="O16">
        <v>126.520837</v>
      </c>
      <c r="P16">
        <v>138.79294899999999</v>
      </c>
      <c r="Q16">
        <v>22.710585999999999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19.6614</v>
      </c>
      <c r="AA16">
        <v>0</v>
      </c>
      <c r="AB16">
        <v>29.001777000000001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83.664000000000001</v>
      </c>
      <c r="AM16">
        <v>17.179061999999998</v>
      </c>
      <c r="AN16">
        <v>1.0753569999999999</v>
      </c>
      <c r="AO16">
        <v>0</v>
      </c>
      <c r="AP16">
        <v>3.5868000000000002</v>
      </c>
      <c r="AQ16">
        <v>0</v>
      </c>
      <c r="AR16">
        <v>50.231999999999999</v>
      </c>
      <c r="AS16">
        <v>34.647410000000001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89.842021000000003</v>
      </c>
      <c r="BA16">
        <f t="shared" si="1"/>
        <v>3220.6607850000009</v>
      </c>
      <c r="BD16">
        <v>4.2644399999999996</v>
      </c>
      <c r="BE16">
        <v>0</v>
      </c>
      <c r="BF16">
        <v>2.2145999999999999E-2</v>
      </c>
      <c r="BG16">
        <v>0</v>
      </c>
      <c r="BH16">
        <v>1.846E-3</v>
      </c>
      <c r="BI16">
        <v>1.1458299999999999</v>
      </c>
      <c r="BJ16">
        <v>0</v>
      </c>
      <c r="BK16">
        <v>1.7939E-2</v>
      </c>
      <c r="BL16">
        <v>0</v>
      </c>
      <c r="BM16">
        <v>2.5400000000000002E-3</v>
      </c>
      <c r="BN16">
        <v>0</v>
      </c>
      <c r="BO16">
        <v>2</v>
      </c>
      <c r="BP16">
        <v>2.1800000000000002</v>
      </c>
      <c r="BQ16">
        <v>3.5181619999999998</v>
      </c>
      <c r="BR16">
        <v>2.5514760000000001</v>
      </c>
      <c r="BS16">
        <v>1.62</v>
      </c>
      <c r="BT16">
        <v>0</v>
      </c>
      <c r="BU16">
        <v>2.7189719999999999</v>
      </c>
      <c r="BV16">
        <v>1.3326370000000001</v>
      </c>
      <c r="BW16">
        <v>9.33</v>
      </c>
      <c r="BX16">
        <v>4.2289050000000001</v>
      </c>
      <c r="BY16">
        <v>0.25</v>
      </c>
      <c r="BZ16">
        <v>1.9248000000000001</v>
      </c>
      <c r="CA16">
        <v>3.4875970000000001</v>
      </c>
      <c r="CB16">
        <v>1.75</v>
      </c>
      <c r="CC16">
        <v>0.81</v>
      </c>
      <c r="CD16">
        <v>0.42</v>
      </c>
      <c r="CE16">
        <v>0.88</v>
      </c>
      <c r="CF16">
        <v>0.22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5.2772449999999997</v>
      </c>
      <c r="CM16">
        <v>1.857394</v>
      </c>
      <c r="CN16">
        <v>3.5181619999999998</v>
      </c>
      <c r="CO16">
        <v>3.03</v>
      </c>
      <c r="CP16">
        <v>2.5259830000000001</v>
      </c>
      <c r="CQ16">
        <v>1.3616889999999999</v>
      </c>
      <c r="CR16">
        <v>1.9</v>
      </c>
      <c r="CS16">
        <v>2.314689</v>
      </c>
      <c r="CT16">
        <v>1.929632</v>
      </c>
      <c r="CU16">
        <v>1.94624</v>
      </c>
      <c r="CV16">
        <v>2.6652740000000001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89.842021000000003</v>
      </c>
    </row>
    <row r="17" spans="1:114">
      <c r="A17" t="s">
        <v>59</v>
      </c>
      <c r="B17">
        <v>0</v>
      </c>
      <c r="C17">
        <v>34.405422000000002</v>
      </c>
      <c r="D17">
        <v>6.4145700000000003</v>
      </c>
      <c r="E17">
        <v>0</v>
      </c>
      <c r="F17">
        <v>0</v>
      </c>
      <c r="G17">
        <v>72.086100000000002</v>
      </c>
      <c r="H17">
        <v>0</v>
      </c>
      <c r="I17">
        <v>92.427498999999997</v>
      </c>
      <c r="J17">
        <v>6.0807570000000002</v>
      </c>
      <c r="K17">
        <v>689.34631899999999</v>
      </c>
      <c r="L17">
        <v>661.459879</v>
      </c>
      <c r="M17">
        <v>94.319982999999993</v>
      </c>
      <c r="N17">
        <v>120.694688</v>
      </c>
      <c r="O17">
        <v>126.520837</v>
      </c>
      <c r="P17">
        <v>139.56832800000001</v>
      </c>
      <c r="Q17">
        <v>22.710585999999999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19.6614</v>
      </c>
      <c r="AA17">
        <v>0</v>
      </c>
      <c r="AB17">
        <v>29.001777000000001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83.664000000000001</v>
      </c>
      <c r="AM17">
        <v>17.179061999999998</v>
      </c>
      <c r="AN17">
        <v>1.0753569999999999</v>
      </c>
      <c r="AO17">
        <v>0</v>
      </c>
      <c r="AP17">
        <v>3.5868000000000002</v>
      </c>
      <c r="AQ17">
        <v>0</v>
      </c>
      <c r="AR17">
        <v>50.231999999999999</v>
      </c>
      <c r="AS17">
        <v>34.647410000000001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89.422021000000001</v>
      </c>
      <c r="BA17">
        <f t="shared" si="1"/>
        <v>3221.016164000001</v>
      </c>
      <c r="BD17">
        <v>4.2644399999999996</v>
      </c>
      <c r="BE17">
        <v>0</v>
      </c>
      <c r="BF17">
        <v>2.2145999999999999E-2</v>
      </c>
      <c r="BG17">
        <v>0</v>
      </c>
      <c r="BH17">
        <v>1.846E-3</v>
      </c>
      <c r="BI17">
        <v>1.1458299999999999</v>
      </c>
      <c r="BJ17">
        <v>0</v>
      </c>
      <c r="BK17">
        <v>1.7939E-2</v>
      </c>
      <c r="BL17">
        <v>0</v>
      </c>
      <c r="BM17">
        <v>2.5400000000000002E-3</v>
      </c>
      <c r="BN17">
        <v>0</v>
      </c>
      <c r="BO17">
        <v>2</v>
      </c>
      <c r="BP17">
        <v>2.1800000000000002</v>
      </c>
      <c r="BQ17">
        <v>3.5181619999999998</v>
      </c>
      <c r="BR17">
        <v>2.5514760000000001</v>
      </c>
      <c r="BS17">
        <v>1.62</v>
      </c>
      <c r="BT17">
        <v>0</v>
      </c>
      <c r="BU17">
        <v>2.7189719999999999</v>
      </c>
      <c r="BV17">
        <v>1.3326370000000001</v>
      </c>
      <c r="BW17">
        <v>9.33</v>
      </c>
      <c r="BX17">
        <v>4.2289050000000001</v>
      </c>
      <c r="BY17">
        <v>0.25</v>
      </c>
      <c r="BZ17">
        <v>1.9248000000000001</v>
      </c>
      <c r="CA17">
        <v>3.4875970000000001</v>
      </c>
      <c r="CB17">
        <v>1.75</v>
      </c>
      <c r="CC17">
        <v>0.81</v>
      </c>
      <c r="CD17">
        <v>0.42</v>
      </c>
      <c r="CE17">
        <v>0.88</v>
      </c>
      <c r="CF17">
        <v>0.22</v>
      </c>
      <c r="CG17">
        <v>3.78</v>
      </c>
      <c r="CH17">
        <v>0</v>
      </c>
      <c r="CI17">
        <v>7.53</v>
      </c>
      <c r="CJ17">
        <v>1.94</v>
      </c>
      <c r="CK17">
        <v>1.85</v>
      </c>
      <c r="CL17">
        <v>5.2772449999999997</v>
      </c>
      <c r="CM17">
        <v>1.857394</v>
      </c>
      <c r="CN17">
        <v>3.5181619999999998</v>
      </c>
      <c r="CO17">
        <v>3.03</v>
      </c>
      <c r="CP17">
        <v>2.5259830000000001</v>
      </c>
      <c r="CQ17">
        <v>1.3616889999999999</v>
      </c>
      <c r="CR17">
        <v>1.9</v>
      </c>
      <c r="CS17">
        <v>2.314689</v>
      </c>
      <c r="CT17">
        <v>1.929632</v>
      </c>
      <c r="CU17">
        <v>1.94624</v>
      </c>
      <c r="CV17">
        <v>2.6652740000000001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89.422021000000001</v>
      </c>
    </row>
    <row r="18" spans="1:114">
      <c r="A18" t="s">
        <v>60</v>
      </c>
      <c r="B18">
        <v>0</v>
      </c>
      <c r="C18">
        <v>34.405422000000002</v>
      </c>
      <c r="D18">
        <v>6.4145700000000003</v>
      </c>
      <c r="E18">
        <v>0</v>
      </c>
      <c r="F18">
        <v>0</v>
      </c>
      <c r="G18">
        <v>72.086100000000002</v>
      </c>
      <c r="H18">
        <v>0</v>
      </c>
      <c r="I18">
        <v>92.427498999999997</v>
      </c>
      <c r="J18">
        <v>6.0807570000000002</v>
      </c>
      <c r="K18">
        <v>689.34631899999999</v>
      </c>
      <c r="L18">
        <v>661.459879</v>
      </c>
      <c r="M18">
        <v>94.319982999999993</v>
      </c>
      <c r="N18">
        <v>120.694688</v>
      </c>
      <c r="O18">
        <v>126.520837</v>
      </c>
      <c r="P18">
        <v>139.56832800000001</v>
      </c>
      <c r="Q18">
        <v>22.710585999999999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19.6614</v>
      </c>
      <c r="AA18">
        <v>0</v>
      </c>
      <c r="AB18">
        <v>29.001777000000001</v>
      </c>
      <c r="AC18">
        <v>21.118518000000002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83.664000000000001</v>
      </c>
      <c r="AM18">
        <v>17.179061999999998</v>
      </c>
      <c r="AN18">
        <v>1.0753569999999999</v>
      </c>
      <c r="AO18">
        <v>0</v>
      </c>
      <c r="AP18">
        <v>3.5868000000000002</v>
      </c>
      <c r="AQ18">
        <v>0</v>
      </c>
      <c r="AR18">
        <v>50.231999999999999</v>
      </c>
      <c r="AS18">
        <v>34.647410000000001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89.422021000000001</v>
      </c>
      <c r="BA18">
        <f t="shared" si="1"/>
        <v>3221.016164000001</v>
      </c>
      <c r="BD18">
        <v>4.2644399999999996</v>
      </c>
      <c r="BE18">
        <v>0</v>
      </c>
      <c r="BF18">
        <v>2.2145999999999999E-2</v>
      </c>
      <c r="BG18">
        <v>0</v>
      </c>
      <c r="BH18">
        <v>1.846E-3</v>
      </c>
      <c r="BI18">
        <v>1.1458299999999999</v>
      </c>
      <c r="BJ18">
        <v>0</v>
      </c>
      <c r="BK18">
        <v>1.7939E-2</v>
      </c>
      <c r="BL18">
        <v>0</v>
      </c>
      <c r="BM18">
        <v>2.5400000000000002E-3</v>
      </c>
      <c r="BN18">
        <v>0</v>
      </c>
      <c r="BO18">
        <v>2</v>
      </c>
      <c r="BP18">
        <v>2.1800000000000002</v>
      </c>
      <c r="BQ18">
        <v>3.5181619999999998</v>
      </c>
      <c r="BR18">
        <v>2.5514760000000001</v>
      </c>
      <c r="BS18">
        <v>1.62</v>
      </c>
      <c r="BT18">
        <v>0</v>
      </c>
      <c r="BU18">
        <v>2.7189719999999999</v>
      </c>
      <c r="BV18">
        <v>1.3326370000000001</v>
      </c>
      <c r="BW18">
        <v>9.33</v>
      </c>
      <c r="BX18">
        <v>4.2289050000000001</v>
      </c>
      <c r="BY18">
        <v>0.25</v>
      </c>
      <c r="BZ18">
        <v>1.9248000000000001</v>
      </c>
      <c r="CA18">
        <v>3.4875970000000001</v>
      </c>
      <c r="CB18">
        <v>1.75</v>
      </c>
      <c r="CC18">
        <v>0.81</v>
      </c>
      <c r="CD18">
        <v>0.42</v>
      </c>
      <c r="CE18">
        <v>0.88</v>
      </c>
      <c r="CF18">
        <v>0.22</v>
      </c>
      <c r="CG18">
        <v>3.78</v>
      </c>
      <c r="CH18">
        <v>0</v>
      </c>
      <c r="CI18">
        <v>7.53</v>
      </c>
      <c r="CJ18">
        <v>1.94</v>
      </c>
      <c r="CK18">
        <v>1.85</v>
      </c>
      <c r="CL18">
        <v>5.2772449999999997</v>
      </c>
      <c r="CM18">
        <v>1.857394</v>
      </c>
      <c r="CN18">
        <v>3.5181619999999998</v>
      </c>
      <c r="CO18">
        <v>3.03</v>
      </c>
      <c r="CP18">
        <v>2.5259830000000001</v>
      </c>
      <c r="CQ18">
        <v>1.3616889999999999</v>
      </c>
      <c r="CR18">
        <v>1.9</v>
      </c>
      <c r="CS18">
        <v>2.314689</v>
      </c>
      <c r="CT18">
        <v>1.929632</v>
      </c>
      <c r="CU18">
        <v>1.94624</v>
      </c>
      <c r="CV18">
        <v>2.6652740000000001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89.422021000000001</v>
      </c>
    </row>
    <row r="19" spans="1:114">
      <c r="A19" t="s">
        <v>61</v>
      </c>
      <c r="B19">
        <v>0</v>
      </c>
      <c r="C19">
        <v>34.405422000000002</v>
      </c>
      <c r="D19">
        <v>6.4145700000000003</v>
      </c>
      <c r="E19">
        <v>0</v>
      </c>
      <c r="F19">
        <v>0</v>
      </c>
      <c r="G19">
        <v>72.086100000000002</v>
      </c>
      <c r="H19">
        <v>0</v>
      </c>
      <c r="I19">
        <v>92.427498999999997</v>
      </c>
      <c r="J19">
        <v>6.0807570000000002</v>
      </c>
      <c r="K19">
        <v>689.34631899999999</v>
      </c>
      <c r="L19">
        <v>661.459879</v>
      </c>
      <c r="M19">
        <v>94.319982999999993</v>
      </c>
      <c r="N19">
        <v>120.694688</v>
      </c>
      <c r="O19">
        <v>126.520837</v>
      </c>
      <c r="P19">
        <v>139.56832800000001</v>
      </c>
      <c r="Q19">
        <v>22.710585999999999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19.6614</v>
      </c>
      <c r="AA19">
        <v>0</v>
      </c>
      <c r="AB19">
        <v>29.001777000000001</v>
      </c>
      <c r="AC19">
        <v>21.118518000000002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20.475525999999999</v>
      </c>
      <c r="AI19">
        <v>0</v>
      </c>
      <c r="AJ19">
        <v>0</v>
      </c>
      <c r="AK19">
        <v>59.738475999999999</v>
      </c>
      <c r="AL19">
        <v>48.804000000000002</v>
      </c>
      <c r="AM19">
        <v>17.179061999999998</v>
      </c>
      <c r="AN19">
        <v>1.0753569999999999</v>
      </c>
      <c r="AO19">
        <v>0</v>
      </c>
      <c r="AP19">
        <v>3.5868000000000002</v>
      </c>
      <c r="AQ19">
        <v>0</v>
      </c>
      <c r="AR19">
        <v>50.231999999999999</v>
      </c>
      <c r="AS19">
        <v>34.647410000000001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89.617762999999997</v>
      </c>
      <c r="BA19">
        <f t="shared" si="1"/>
        <v>3206.8274320000014</v>
      </c>
      <c r="BD19">
        <v>4.2644399999999996</v>
      </c>
      <c r="BE19">
        <v>0</v>
      </c>
      <c r="BF19">
        <v>2.2145999999999999E-2</v>
      </c>
      <c r="BG19">
        <v>0</v>
      </c>
      <c r="BH19">
        <v>1.846E-3</v>
      </c>
      <c r="BI19">
        <v>1.1458299999999999</v>
      </c>
      <c r="BJ19">
        <v>0</v>
      </c>
      <c r="BK19">
        <v>1.7939E-2</v>
      </c>
      <c r="BL19">
        <v>0</v>
      </c>
      <c r="BM19">
        <v>2.5400000000000002E-3</v>
      </c>
      <c r="BN19">
        <v>0</v>
      </c>
      <c r="BO19">
        <v>2</v>
      </c>
      <c r="BP19">
        <v>2.1800000000000002</v>
      </c>
      <c r="BQ19">
        <v>3.5181619999999998</v>
      </c>
      <c r="BR19">
        <v>2.5514760000000001</v>
      </c>
      <c r="BS19">
        <v>1.62</v>
      </c>
      <c r="BT19">
        <v>0</v>
      </c>
      <c r="BU19">
        <v>2.7189719999999999</v>
      </c>
      <c r="BV19">
        <v>1.3326370000000001</v>
      </c>
      <c r="BW19">
        <v>9.33</v>
      </c>
      <c r="BX19">
        <v>4.2289050000000001</v>
      </c>
      <c r="BY19">
        <v>0.25</v>
      </c>
      <c r="BZ19">
        <v>1.9248000000000001</v>
      </c>
      <c r="CA19">
        <v>3.4875970000000001</v>
      </c>
      <c r="CB19">
        <v>1.75</v>
      </c>
      <c r="CC19">
        <v>0.81</v>
      </c>
      <c r="CD19">
        <v>0.42</v>
      </c>
      <c r="CE19">
        <v>0.88</v>
      </c>
      <c r="CF19">
        <v>0.22</v>
      </c>
      <c r="CG19">
        <v>3.78</v>
      </c>
      <c r="CH19">
        <v>0.39574199999999998</v>
      </c>
      <c r="CI19">
        <v>7.33</v>
      </c>
      <c r="CJ19">
        <v>1.94</v>
      </c>
      <c r="CK19">
        <v>1.85</v>
      </c>
      <c r="CL19">
        <v>5.2772449999999997</v>
      </c>
      <c r="CM19">
        <v>1.857394</v>
      </c>
      <c r="CN19">
        <v>3.5181619999999998</v>
      </c>
      <c r="CO19">
        <v>3.03</v>
      </c>
      <c r="CP19">
        <v>2.5259830000000001</v>
      </c>
      <c r="CQ19">
        <v>1.3616889999999999</v>
      </c>
      <c r="CR19">
        <v>1.9</v>
      </c>
      <c r="CS19">
        <v>2.314689</v>
      </c>
      <c r="CT19">
        <v>1.929632</v>
      </c>
      <c r="CU19">
        <v>1.94624</v>
      </c>
      <c r="CV19">
        <v>2.6652740000000001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89.617762999999997</v>
      </c>
    </row>
    <row r="20" spans="1:114">
      <c r="A20" t="s">
        <v>62</v>
      </c>
      <c r="B20">
        <v>0</v>
      </c>
      <c r="C20">
        <v>34.405422000000002</v>
      </c>
      <c r="D20">
        <v>6.4145700000000003</v>
      </c>
      <c r="E20">
        <v>0</v>
      </c>
      <c r="F20">
        <v>0</v>
      </c>
      <c r="G20">
        <v>72.086100000000002</v>
      </c>
      <c r="H20">
        <v>0</v>
      </c>
      <c r="I20">
        <v>92.427498999999997</v>
      </c>
      <c r="J20">
        <v>6.0807570000000002</v>
      </c>
      <c r="K20">
        <v>689.34631899999999</v>
      </c>
      <c r="L20">
        <v>661.459879</v>
      </c>
      <c r="M20">
        <v>94.319982999999993</v>
      </c>
      <c r="N20">
        <v>120.694688</v>
      </c>
      <c r="O20">
        <v>126.520837</v>
      </c>
      <c r="P20">
        <v>139.56832800000001</v>
      </c>
      <c r="Q20">
        <v>22.710585999999999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19.6614</v>
      </c>
      <c r="AA20">
        <v>0</v>
      </c>
      <c r="AB20">
        <v>29.001777000000001</v>
      </c>
      <c r="AC20">
        <v>21.118518000000002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20.475525999999999</v>
      </c>
      <c r="AI20">
        <v>0</v>
      </c>
      <c r="AJ20">
        <v>0</v>
      </c>
      <c r="AK20">
        <v>59.738475999999999</v>
      </c>
      <c r="AL20">
        <v>48.804000000000002</v>
      </c>
      <c r="AM20">
        <v>17.179061999999998</v>
      </c>
      <c r="AN20">
        <v>1.0753569999999999</v>
      </c>
      <c r="AO20">
        <v>0</v>
      </c>
      <c r="AP20">
        <v>3.5868000000000002</v>
      </c>
      <c r="AQ20">
        <v>0</v>
      </c>
      <c r="AR20">
        <v>50.231999999999999</v>
      </c>
      <c r="AS20">
        <v>34.647410000000001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89.617762999999997</v>
      </c>
      <c r="BA20">
        <f t="shared" si="1"/>
        <v>3206.8274320000014</v>
      </c>
      <c r="BD20">
        <v>4.2644399999999996</v>
      </c>
      <c r="BE20">
        <v>0</v>
      </c>
      <c r="BF20">
        <v>2.2145999999999999E-2</v>
      </c>
      <c r="BG20">
        <v>0</v>
      </c>
      <c r="BH20">
        <v>1.846E-3</v>
      </c>
      <c r="BI20">
        <v>1.1458299999999999</v>
      </c>
      <c r="BJ20">
        <v>0</v>
      </c>
      <c r="BK20">
        <v>1.7939E-2</v>
      </c>
      <c r="BL20">
        <v>0</v>
      </c>
      <c r="BM20">
        <v>2.5400000000000002E-3</v>
      </c>
      <c r="BN20">
        <v>0</v>
      </c>
      <c r="BO20">
        <v>2</v>
      </c>
      <c r="BP20">
        <v>2.1800000000000002</v>
      </c>
      <c r="BQ20">
        <v>3.5181619999999998</v>
      </c>
      <c r="BR20">
        <v>2.5514760000000001</v>
      </c>
      <c r="BS20">
        <v>1.62</v>
      </c>
      <c r="BT20">
        <v>0</v>
      </c>
      <c r="BU20">
        <v>2.7189719999999999</v>
      </c>
      <c r="BV20">
        <v>1.3326370000000001</v>
      </c>
      <c r="BW20">
        <v>9.33</v>
      </c>
      <c r="BX20">
        <v>4.2289050000000001</v>
      </c>
      <c r="BY20">
        <v>0.25</v>
      </c>
      <c r="BZ20">
        <v>1.9248000000000001</v>
      </c>
      <c r="CA20">
        <v>3.4875970000000001</v>
      </c>
      <c r="CB20">
        <v>1.75</v>
      </c>
      <c r="CC20">
        <v>0.81</v>
      </c>
      <c r="CD20">
        <v>0.42</v>
      </c>
      <c r="CE20">
        <v>0.88</v>
      </c>
      <c r="CF20">
        <v>0.22</v>
      </c>
      <c r="CG20">
        <v>3.78</v>
      </c>
      <c r="CH20">
        <v>0.39574199999999998</v>
      </c>
      <c r="CI20">
        <v>7.33</v>
      </c>
      <c r="CJ20">
        <v>1.94</v>
      </c>
      <c r="CK20">
        <v>1.85</v>
      </c>
      <c r="CL20">
        <v>5.2772449999999997</v>
      </c>
      <c r="CM20">
        <v>1.857394</v>
      </c>
      <c r="CN20">
        <v>3.5181619999999998</v>
      </c>
      <c r="CO20">
        <v>3.03</v>
      </c>
      <c r="CP20">
        <v>2.5259830000000001</v>
      </c>
      <c r="CQ20">
        <v>1.3616889999999999</v>
      </c>
      <c r="CR20">
        <v>1.9</v>
      </c>
      <c r="CS20">
        <v>2.314689</v>
      </c>
      <c r="CT20">
        <v>1.929632</v>
      </c>
      <c r="CU20">
        <v>1.94624</v>
      </c>
      <c r="CV20">
        <v>2.6652740000000001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89.617762999999997</v>
      </c>
    </row>
    <row r="21" spans="1:114">
      <c r="A21" t="s">
        <v>63</v>
      </c>
      <c r="B21">
        <v>0</v>
      </c>
      <c r="C21">
        <v>34.405422000000002</v>
      </c>
      <c r="D21">
        <v>6.4145700000000003</v>
      </c>
      <c r="E21">
        <v>0</v>
      </c>
      <c r="F21">
        <v>0</v>
      </c>
      <c r="G21">
        <v>72.086100000000002</v>
      </c>
      <c r="H21">
        <v>0</v>
      </c>
      <c r="I21">
        <v>92.427498999999997</v>
      </c>
      <c r="J21">
        <v>6.0807570000000002</v>
      </c>
      <c r="K21">
        <v>689.34631899999999</v>
      </c>
      <c r="L21">
        <v>661.459879</v>
      </c>
      <c r="M21">
        <v>94.319982999999993</v>
      </c>
      <c r="N21">
        <v>120.694688</v>
      </c>
      <c r="O21">
        <v>126.520837</v>
      </c>
      <c r="P21">
        <v>139.56832800000001</v>
      </c>
      <c r="Q21">
        <v>22.710585999999999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19.6614</v>
      </c>
      <c r="AA21">
        <v>0</v>
      </c>
      <c r="AB21">
        <v>29.001777000000001</v>
      </c>
      <c r="AC21">
        <v>21.118518000000002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20.475525999999999</v>
      </c>
      <c r="AI21">
        <v>0</v>
      </c>
      <c r="AJ21">
        <v>0</v>
      </c>
      <c r="AK21">
        <v>59.738475999999999</v>
      </c>
      <c r="AL21">
        <v>36.021999999999998</v>
      </c>
      <c r="AM21">
        <v>17.179061999999998</v>
      </c>
      <c r="AN21">
        <v>1.0753569999999999</v>
      </c>
      <c r="AO21">
        <v>0</v>
      </c>
      <c r="AP21">
        <v>4.4835000000000003</v>
      </c>
      <c r="AQ21">
        <v>0</v>
      </c>
      <c r="AR21">
        <v>50.231999999999999</v>
      </c>
      <c r="AS21">
        <v>34.647410000000001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89.617577999999995</v>
      </c>
      <c r="BA21">
        <f t="shared" si="1"/>
        <v>3194.9419470000007</v>
      </c>
      <c r="BD21">
        <v>4.2644399999999996</v>
      </c>
      <c r="BE21">
        <v>0</v>
      </c>
      <c r="BF21">
        <v>2.1961000000000001E-2</v>
      </c>
      <c r="BG21">
        <v>0</v>
      </c>
      <c r="BH21">
        <v>1.846E-3</v>
      </c>
      <c r="BI21">
        <v>1.1458299999999999</v>
      </c>
      <c r="BJ21">
        <v>0</v>
      </c>
      <c r="BK21">
        <v>1.7939E-2</v>
      </c>
      <c r="BL21">
        <v>0</v>
      </c>
      <c r="BM21">
        <v>2.5400000000000002E-3</v>
      </c>
      <c r="BN21">
        <v>0</v>
      </c>
      <c r="BO21">
        <v>2</v>
      </c>
      <c r="BP21">
        <v>2.1800000000000002</v>
      </c>
      <c r="BQ21">
        <v>3.5181619999999998</v>
      </c>
      <c r="BR21">
        <v>2.5514760000000001</v>
      </c>
      <c r="BS21">
        <v>1.62</v>
      </c>
      <c r="BT21">
        <v>0</v>
      </c>
      <c r="BU21">
        <v>2.7189719999999999</v>
      </c>
      <c r="BV21">
        <v>1.3326370000000001</v>
      </c>
      <c r="BW21">
        <v>9.33</v>
      </c>
      <c r="BX21">
        <v>4.2289050000000001</v>
      </c>
      <c r="BY21">
        <v>0.25</v>
      </c>
      <c r="BZ21">
        <v>1.9248000000000001</v>
      </c>
      <c r="CA21">
        <v>3.4875970000000001</v>
      </c>
      <c r="CB21">
        <v>1.75</v>
      </c>
      <c r="CC21">
        <v>0.81</v>
      </c>
      <c r="CD21">
        <v>0.42</v>
      </c>
      <c r="CE21">
        <v>0.88</v>
      </c>
      <c r="CF21">
        <v>0.22</v>
      </c>
      <c r="CG21">
        <v>3.78</v>
      </c>
      <c r="CH21">
        <v>0.39574199999999998</v>
      </c>
      <c r="CI21">
        <v>7.33</v>
      </c>
      <c r="CJ21">
        <v>1.94</v>
      </c>
      <c r="CK21">
        <v>1.85</v>
      </c>
      <c r="CL21">
        <v>5.2772449999999997</v>
      </c>
      <c r="CM21">
        <v>1.857394</v>
      </c>
      <c r="CN21">
        <v>3.5181619999999998</v>
      </c>
      <c r="CO21">
        <v>3.03</v>
      </c>
      <c r="CP21">
        <v>2.5259830000000001</v>
      </c>
      <c r="CQ21">
        <v>1.3616889999999999</v>
      </c>
      <c r="CR21">
        <v>1.9</v>
      </c>
      <c r="CS21">
        <v>2.314689</v>
      </c>
      <c r="CT21">
        <v>1.929632</v>
      </c>
      <c r="CU21">
        <v>1.94624</v>
      </c>
      <c r="CV21">
        <v>2.6652740000000001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89.617577999999995</v>
      </c>
    </row>
    <row r="22" spans="1:114">
      <c r="A22" t="s">
        <v>64</v>
      </c>
      <c r="B22">
        <v>0</v>
      </c>
      <c r="C22">
        <v>34.405422000000002</v>
      </c>
      <c r="D22">
        <v>6.4145700000000003</v>
      </c>
      <c r="E22">
        <v>0</v>
      </c>
      <c r="F22">
        <v>0</v>
      </c>
      <c r="G22">
        <v>72.086100000000002</v>
      </c>
      <c r="H22">
        <v>0</v>
      </c>
      <c r="I22">
        <v>92.427498999999997</v>
      </c>
      <c r="J22">
        <v>6.0807570000000002</v>
      </c>
      <c r="K22">
        <v>689.34631899999999</v>
      </c>
      <c r="L22">
        <v>661.459879</v>
      </c>
      <c r="M22">
        <v>94.319982999999993</v>
      </c>
      <c r="N22">
        <v>120.694688</v>
      </c>
      <c r="O22">
        <v>126.520837</v>
      </c>
      <c r="P22">
        <v>139.56832800000001</v>
      </c>
      <c r="Q22">
        <v>22.710585999999999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19.6614</v>
      </c>
      <c r="AA22">
        <v>0</v>
      </c>
      <c r="AB22">
        <v>29.001777000000001</v>
      </c>
      <c r="AC22">
        <v>21.118518000000002</v>
      </c>
      <c r="AD22">
        <v>0</v>
      </c>
      <c r="AE22">
        <v>35.813791000000002</v>
      </c>
      <c r="AF22">
        <v>8.7128639999999997</v>
      </c>
      <c r="AG22">
        <v>45.567180999999998</v>
      </c>
      <c r="AH22">
        <v>20.475525999999999</v>
      </c>
      <c r="AI22">
        <v>0</v>
      </c>
      <c r="AJ22">
        <v>0</v>
      </c>
      <c r="AK22">
        <v>59.738475999999999</v>
      </c>
      <c r="AL22">
        <v>36.021999999999998</v>
      </c>
      <c r="AM22">
        <v>17.179061999999998</v>
      </c>
      <c r="AN22">
        <v>1.0753569999999999</v>
      </c>
      <c r="AO22">
        <v>0</v>
      </c>
      <c r="AP22">
        <v>4.4835000000000003</v>
      </c>
      <c r="AQ22">
        <v>0</v>
      </c>
      <c r="AR22">
        <v>50.231999999999999</v>
      </c>
      <c r="AS22">
        <v>34.647410000000001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89.617577999999995</v>
      </c>
      <c r="BA22">
        <f t="shared" si="1"/>
        <v>3194.9419470000007</v>
      </c>
      <c r="BD22">
        <v>4.2644399999999996</v>
      </c>
      <c r="BE22">
        <v>0</v>
      </c>
      <c r="BF22">
        <v>2.1961000000000001E-2</v>
      </c>
      <c r="BG22">
        <v>0</v>
      </c>
      <c r="BH22">
        <v>1.846E-3</v>
      </c>
      <c r="BI22">
        <v>1.1458299999999999</v>
      </c>
      <c r="BJ22">
        <v>0</v>
      </c>
      <c r="BK22">
        <v>1.7939E-2</v>
      </c>
      <c r="BL22">
        <v>0</v>
      </c>
      <c r="BM22">
        <v>2.5400000000000002E-3</v>
      </c>
      <c r="BN22">
        <v>0</v>
      </c>
      <c r="BO22">
        <v>2</v>
      </c>
      <c r="BP22">
        <v>2.1800000000000002</v>
      </c>
      <c r="BQ22">
        <v>3.5181619999999998</v>
      </c>
      <c r="BR22">
        <v>2.5514760000000001</v>
      </c>
      <c r="BS22">
        <v>1.62</v>
      </c>
      <c r="BT22">
        <v>0</v>
      </c>
      <c r="BU22">
        <v>2.7189719999999999</v>
      </c>
      <c r="BV22">
        <v>1.3326370000000001</v>
      </c>
      <c r="BW22">
        <v>9.33</v>
      </c>
      <c r="BX22">
        <v>4.2289050000000001</v>
      </c>
      <c r="BY22">
        <v>0.25</v>
      </c>
      <c r="BZ22">
        <v>1.9248000000000001</v>
      </c>
      <c r="CA22">
        <v>3.4875970000000001</v>
      </c>
      <c r="CB22">
        <v>1.75</v>
      </c>
      <c r="CC22">
        <v>0.81</v>
      </c>
      <c r="CD22">
        <v>0.42</v>
      </c>
      <c r="CE22">
        <v>0.88</v>
      </c>
      <c r="CF22">
        <v>0.22</v>
      </c>
      <c r="CG22">
        <v>3.78</v>
      </c>
      <c r="CH22">
        <v>0.39574199999999998</v>
      </c>
      <c r="CI22">
        <v>7.33</v>
      </c>
      <c r="CJ22">
        <v>1.94</v>
      </c>
      <c r="CK22">
        <v>1.85</v>
      </c>
      <c r="CL22">
        <v>5.2772449999999997</v>
      </c>
      <c r="CM22">
        <v>1.857394</v>
      </c>
      <c r="CN22">
        <v>3.5181619999999998</v>
      </c>
      <c r="CO22">
        <v>3.03</v>
      </c>
      <c r="CP22">
        <v>2.5259830000000001</v>
      </c>
      <c r="CQ22">
        <v>1.3616889999999999</v>
      </c>
      <c r="CR22">
        <v>1.9</v>
      </c>
      <c r="CS22">
        <v>2.314689</v>
      </c>
      <c r="CT22">
        <v>1.929632</v>
      </c>
      <c r="CU22">
        <v>1.94624</v>
      </c>
      <c r="CV22">
        <v>2.6652740000000001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89.617577999999995</v>
      </c>
    </row>
    <row r="23" spans="1:114">
      <c r="A23" t="s">
        <v>65</v>
      </c>
      <c r="B23">
        <v>0</v>
      </c>
      <c r="C23">
        <v>34.405422000000002</v>
      </c>
      <c r="D23">
        <v>6.4145700000000003</v>
      </c>
      <c r="E23">
        <v>0</v>
      </c>
      <c r="F23">
        <v>0</v>
      </c>
      <c r="G23">
        <v>72.086100000000002</v>
      </c>
      <c r="H23">
        <v>0</v>
      </c>
      <c r="I23">
        <v>92.427498999999997</v>
      </c>
      <c r="J23">
        <v>6.0807570000000002</v>
      </c>
      <c r="K23">
        <v>689.34631899999999</v>
      </c>
      <c r="L23">
        <v>661.459879</v>
      </c>
      <c r="M23">
        <v>94.319982999999993</v>
      </c>
      <c r="N23">
        <v>120.694688</v>
      </c>
      <c r="O23">
        <v>126.520837</v>
      </c>
      <c r="P23">
        <v>139.56832800000001</v>
      </c>
      <c r="Q23">
        <v>22.710585999999999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13.2</v>
      </c>
      <c r="AA23">
        <v>0</v>
      </c>
      <c r="AB23">
        <v>29.001777000000001</v>
      </c>
      <c r="AC23">
        <v>21.118518000000002</v>
      </c>
      <c r="AD23">
        <v>0</v>
      </c>
      <c r="AE23">
        <v>35.813791000000002</v>
      </c>
      <c r="AF23">
        <v>8.7128639999999997</v>
      </c>
      <c r="AG23">
        <v>45.567180999999998</v>
      </c>
      <c r="AH23">
        <v>20.475525999999999</v>
      </c>
      <c r="AI23">
        <v>0</v>
      </c>
      <c r="AJ23">
        <v>0</v>
      </c>
      <c r="AK23">
        <v>59.738475999999999</v>
      </c>
      <c r="AL23">
        <v>36.021999999999998</v>
      </c>
      <c r="AM23">
        <v>17.179061999999998</v>
      </c>
      <c r="AN23">
        <v>1.0753569999999999</v>
      </c>
      <c r="AO23">
        <v>0</v>
      </c>
      <c r="AP23">
        <v>7.9421999999999997</v>
      </c>
      <c r="AQ23">
        <v>0</v>
      </c>
      <c r="AR23">
        <v>50.231999999999999</v>
      </c>
      <c r="AS23">
        <v>34.647410000000001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89.817577999999997</v>
      </c>
      <c r="BA23">
        <f t="shared" si="1"/>
        <v>3192.139247000001</v>
      </c>
      <c r="BD23">
        <v>4.2644399999999996</v>
      </c>
      <c r="BE23">
        <v>0</v>
      </c>
      <c r="BF23">
        <v>2.1961000000000001E-2</v>
      </c>
      <c r="BG23">
        <v>0</v>
      </c>
      <c r="BH23">
        <v>1.846E-3</v>
      </c>
      <c r="BI23">
        <v>1.1458299999999999</v>
      </c>
      <c r="BJ23">
        <v>0</v>
      </c>
      <c r="BK23">
        <v>1.7939E-2</v>
      </c>
      <c r="BL23">
        <v>0</v>
      </c>
      <c r="BM23">
        <v>2.5400000000000002E-3</v>
      </c>
      <c r="BN23">
        <v>0</v>
      </c>
      <c r="BO23">
        <v>2</v>
      </c>
      <c r="BP23">
        <v>2.1800000000000002</v>
      </c>
      <c r="BQ23">
        <v>3.5181619999999998</v>
      </c>
      <c r="BR23">
        <v>2.5514760000000001</v>
      </c>
      <c r="BS23">
        <v>1.62</v>
      </c>
      <c r="BT23">
        <v>0</v>
      </c>
      <c r="BU23">
        <v>2.7189719999999999</v>
      </c>
      <c r="BV23">
        <v>1.3326370000000001</v>
      </c>
      <c r="BW23">
        <v>9.33</v>
      </c>
      <c r="BX23">
        <v>4.2289050000000001</v>
      </c>
      <c r="BY23">
        <v>0.25</v>
      </c>
      <c r="BZ23">
        <v>1.9248000000000001</v>
      </c>
      <c r="CA23">
        <v>3.4875970000000001</v>
      </c>
      <c r="CB23">
        <v>1.75</v>
      </c>
      <c r="CC23">
        <v>0.81</v>
      </c>
      <c r="CD23">
        <v>0.42</v>
      </c>
      <c r="CE23">
        <v>0.88</v>
      </c>
      <c r="CF23">
        <v>0.22</v>
      </c>
      <c r="CG23">
        <v>3.78</v>
      </c>
      <c r="CH23">
        <v>0.39574199999999998</v>
      </c>
      <c r="CI23">
        <v>7.53</v>
      </c>
      <c r="CJ23">
        <v>1.94</v>
      </c>
      <c r="CK23">
        <v>1.85</v>
      </c>
      <c r="CL23">
        <v>5.2772449999999997</v>
      </c>
      <c r="CM23">
        <v>1.857394</v>
      </c>
      <c r="CN23">
        <v>3.5181619999999998</v>
      </c>
      <c r="CO23">
        <v>3.03</v>
      </c>
      <c r="CP23">
        <v>2.5259830000000001</v>
      </c>
      <c r="CQ23">
        <v>1.3616889999999999</v>
      </c>
      <c r="CR23">
        <v>1.9</v>
      </c>
      <c r="CS23">
        <v>2.314689</v>
      </c>
      <c r="CT23">
        <v>1.929632</v>
      </c>
      <c r="CU23">
        <v>1.94624</v>
      </c>
      <c r="CV23">
        <v>2.6652740000000001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89.817577999999997</v>
      </c>
    </row>
    <row r="24" spans="1:114">
      <c r="A24" t="s">
        <v>66</v>
      </c>
      <c r="B24">
        <v>0</v>
      </c>
      <c r="C24">
        <v>34.405422000000002</v>
      </c>
      <c r="D24">
        <v>6.4145700000000003</v>
      </c>
      <c r="E24">
        <v>0</v>
      </c>
      <c r="F24">
        <v>0</v>
      </c>
      <c r="G24">
        <v>72.086100000000002</v>
      </c>
      <c r="H24">
        <v>0</v>
      </c>
      <c r="I24">
        <v>92.427498999999997</v>
      </c>
      <c r="J24">
        <v>6.0807570000000002</v>
      </c>
      <c r="K24">
        <v>689.34631899999999</v>
      </c>
      <c r="L24">
        <v>661.459879</v>
      </c>
      <c r="M24">
        <v>94.319982999999993</v>
      </c>
      <c r="N24">
        <v>120.694688</v>
      </c>
      <c r="O24">
        <v>126.520837</v>
      </c>
      <c r="P24">
        <v>139.56832800000001</v>
      </c>
      <c r="Q24">
        <v>22.710585999999999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13.2</v>
      </c>
      <c r="AA24">
        <v>0</v>
      </c>
      <c r="AB24">
        <v>29.001777000000001</v>
      </c>
      <c r="AC24">
        <v>21.118518000000002</v>
      </c>
      <c r="AD24">
        <v>0</v>
      </c>
      <c r="AE24">
        <v>35.813791000000002</v>
      </c>
      <c r="AF24">
        <v>8.7128639999999997</v>
      </c>
      <c r="AG24">
        <v>45.567180999999998</v>
      </c>
      <c r="AH24">
        <v>20.475525999999999</v>
      </c>
      <c r="AI24">
        <v>0</v>
      </c>
      <c r="AJ24">
        <v>0</v>
      </c>
      <c r="AK24">
        <v>59.738475999999999</v>
      </c>
      <c r="AL24">
        <v>36.021999999999998</v>
      </c>
      <c r="AM24">
        <v>17.179061999999998</v>
      </c>
      <c r="AN24">
        <v>1.0753569999999999</v>
      </c>
      <c r="AO24">
        <v>0</v>
      </c>
      <c r="AP24">
        <v>7.9421999999999997</v>
      </c>
      <c r="AQ24">
        <v>0</v>
      </c>
      <c r="AR24">
        <v>50.231999999999999</v>
      </c>
      <c r="AS24">
        <v>34.647410000000001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89.797578000000001</v>
      </c>
      <c r="BA24">
        <f t="shared" si="1"/>
        <v>3192.119247000001</v>
      </c>
      <c r="BD24">
        <v>4.2644399999999996</v>
      </c>
      <c r="BE24">
        <v>0</v>
      </c>
      <c r="BF24">
        <v>2.1961000000000001E-2</v>
      </c>
      <c r="BG24">
        <v>0</v>
      </c>
      <c r="BH24">
        <v>1.846E-3</v>
      </c>
      <c r="BI24">
        <v>1.1458299999999999</v>
      </c>
      <c r="BJ24">
        <v>0</v>
      </c>
      <c r="BK24">
        <v>1.7939E-2</v>
      </c>
      <c r="BL24">
        <v>0</v>
      </c>
      <c r="BM24">
        <v>2.5400000000000002E-3</v>
      </c>
      <c r="BN24">
        <v>0</v>
      </c>
      <c r="BO24">
        <v>2</v>
      </c>
      <c r="BP24">
        <v>2.1800000000000002</v>
      </c>
      <c r="BQ24">
        <v>3.5181619999999998</v>
      </c>
      <c r="BR24">
        <v>2.5514760000000001</v>
      </c>
      <c r="BS24">
        <v>1.6</v>
      </c>
      <c r="BT24">
        <v>0</v>
      </c>
      <c r="BU24">
        <v>2.7189719999999999</v>
      </c>
      <c r="BV24">
        <v>1.3326370000000001</v>
      </c>
      <c r="BW24">
        <v>9.33</v>
      </c>
      <c r="BX24">
        <v>4.2289050000000001</v>
      </c>
      <c r="BY24">
        <v>0.25</v>
      </c>
      <c r="BZ24">
        <v>1.9248000000000001</v>
      </c>
      <c r="CA24">
        <v>3.4875970000000001</v>
      </c>
      <c r="CB24">
        <v>1.75</v>
      </c>
      <c r="CC24">
        <v>0.81</v>
      </c>
      <c r="CD24">
        <v>0.42</v>
      </c>
      <c r="CE24">
        <v>0.88</v>
      </c>
      <c r="CF24">
        <v>0.22</v>
      </c>
      <c r="CG24">
        <v>3.78</v>
      </c>
      <c r="CH24">
        <v>0.39574199999999998</v>
      </c>
      <c r="CI24">
        <v>7.53</v>
      </c>
      <c r="CJ24">
        <v>1.94</v>
      </c>
      <c r="CK24">
        <v>1.85</v>
      </c>
      <c r="CL24">
        <v>5.2772449999999997</v>
      </c>
      <c r="CM24">
        <v>1.857394</v>
      </c>
      <c r="CN24">
        <v>3.5181619999999998</v>
      </c>
      <c r="CO24">
        <v>3.03</v>
      </c>
      <c r="CP24">
        <v>2.5259830000000001</v>
      </c>
      <c r="CQ24">
        <v>1.3616889999999999</v>
      </c>
      <c r="CR24">
        <v>1.9</v>
      </c>
      <c r="CS24">
        <v>2.314689</v>
      </c>
      <c r="CT24">
        <v>1.929632</v>
      </c>
      <c r="CU24">
        <v>1.94624</v>
      </c>
      <c r="CV24">
        <v>2.6652740000000001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89.797578000000001</v>
      </c>
    </row>
    <row r="25" spans="1:114">
      <c r="A25" t="s">
        <v>67</v>
      </c>
      <c r="B25">
        <v>0</v>
      </c>
      <c r="C25">
        <v>34.405422000000002</v>
      </c>
      <c r="D25">
        <v>6.4145700000000003</v>
      </c>
      <c r="E25">
        <v>0</v>
      </c>
      <c r="F25">
        <v>0</v>
      </c>
      <c r="G25">
        <v>72.086100000000002</v>
      </c>
      <c r="H25">
        <v>0</v>
      </c>
      <c r="I25">
        <v>92.427498999999997</v>
      </c>
      <c r="J25">
        <v>6.0807570000000002</v>
      </c>
      <c r="K25">
        <v>689.34631899999999</v>
      </c>
      <c r="L25">
        <v>661.459879</v>
      </c>
      <c r="M25">
        <v>94.319982999999993</v>
      </c>
      <c r="N25">
        <v>120.694688</v>
      </c>
      <c r="O25">
        <v>126.520837</v>
      </c>
      <c r="P25">
        <v>139.56832800000001</v>
      </c>
      <c r="Q25">
        <v>22.710585999999999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13.2</v>
      </c>
      <c r="AA25">
        <v>0</v>
      </c>
      <c r="AB25">
        <v>43.635159999999999</v>
      </c>
      <c r="AC25">
        <v>21.118518000000002</v>
      </c>
      <c r="AD25">
        <v>0</v>
      </c>
      <c r="AE25">
        <v>35.813791000000002</v>
      </c>
      <c r="AF25">
        <v>8.7128639999999997</v>
      </c>
      <c r="AG25">
        <v>45.567180999999998</v>
      </c>
      <c r="AH25">
        <v>50.574548999999998</v>
      </c>
      <c r="AI25">
        <v>0</v>
      </c>
      <c r="AJ25">
        <v>0</v>
      </c>
      <c r="AK25">
        <v>59.738475999999999</v>
      </c>
      <c r="AL25">
        <v>36.021999999999998</v>
      </c>
      <c r="AM25">
        <v>17.179061999999998</v>
      </c>
      <c r="AN25">
        <v>1.0753569999999999</v>
      </c>
      <c r="AO25">
        <v>0</v>
      </c>
      <c r="AP25">
        <v>7.9421999999999997</v>
      </c>
      <c r="AQ25">
        <v>0</v>
      </c>
      <c r="AR25">
        <v>50.231999999999999</v>
      </c>
      <c r="AS25">
        <v>34.647410000000001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90.157056999999995</v>
      </c>
      <c r="BA25">
        <f t="shared" si="1"/>
        <v>3237.2111320000004</v>
      </c>
      <c r="BD25">
        <v>4.2644399999999996</v>
      </c>
      <c r="BE25">
        <v>0</v>
      </c>
      <c r="BF25">
        <v>2.1961000000000001E-2</v>
      </c>
      <c r="BG25">
        <v>0</v>
      </c>
      <c r="BH25">
        <v>1.846E-3</v>
      </c>
      <c r="BI25">
        <v>1.1458299999999999</v>
      </c>
      <c r="BJ25">
        <v>0</v>
      </c>
      <c r="BK25">
        <v>1.7939E-2</v>
      </c>
      <c r="BL25">
        <v>0</v>
      </c>
      <c r="BM25">
        <v>2.5400000000000002E-3</v>
      </c>
      <c r="BN25">
        <v>0</v>
      </c>
      <c r="BO25">
        <v>2</v>
      </c>
      <c r="BP25">
        <v>2.1800000000000002</v>
      </c>
      <c r="BQ25">
        <v>3.5181619999999998</v>
      </c>
      <c r="BR25">
        <v>2.5514760000000001</v>
      </c>
      <c r="BS25">
        <v>1.58</v>
      </c>
      <c r="BT25">
        <v>0</v>
      </c>
      <c r="BU25">
        <v>2.7189719999999999</v>
      </c>
      <c r="BV25">
        <v>1.3326370000000001</v>
      </c>
      <c r="BW25">
        <v>9.33</v>
      </c>
      <c r="BX25">
        <v>4.2289050000000001</v>
      </c>
      <c r="BY25">
        <v>0.25</v>
      </c>
      <c r="BZ25">
        <v>1.9248000000000001</v>
      </c>
      <c r="CA25">
        <v>3.4875970000000001</v>
      </c>
      <c r="CB25">
        <v>1.75</v>
      </c>
      <c r="CC25">
        <v>0.81</v>
      </c>
      <c r="CD25">
        <v>0.42</v>
      </c>
      <c r="CE25">
        <v>0.88</v>
      </c>
      <c r="CF25">
        <v>0.22</v>
      </c>
      <c r="CG25">
        <v>3.78</v>
      </c>
      <c r="CH25">
        <v>0.975221</v>
      </c>
      <c r="CI25">
        <v>7.33</v>
      </c>
      <c r="CJ25">
        <v>1.94</v>
      </c>
      <c r="CK25">
        <v>1.85</v>
      </c>
      <c r="CL25">
        <v>5.2772449999999997</v>
      </c>
      <c r="CM25">
        <v>1.857394</v>
      </c>
      <c r="CN25">
        <v>3.5181619999999998</v>
      </c>
      <c r="CO25">
        <v>3.03</v>
      </c>
      <c r="CP25">
        <v>2.5259830000000001</v>
      </c>
      <c r="CQ25">
        <v>1.3616889999999999</v>
      </c>
      <c r="CR25">
        <v>1.9</v>
      </c>
      <c r="CS25">
        <v>2.314689</v>
      </c>
      <c r="CT25">
        <v>1.929632</v>
      </c>
      <c r="CU25">
        <v>1.94624</v>
      </c>
      <c r="CV25">
        <v>2.6652740000000001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90.157056999999995</v>
      </c>
    </row>
    <row r="26" spans="1:114">
      <c r="A26" t="s">
        <v>68</v>
      </c>
      <c r="B26">
        <v>0</v>
      </c>
      <c r="C26">
        <v>34.405422000000002</v>
      </c>
      <c r="D26">
        <v>6.4145700000000003</v>
      </c>
      <c r="E26">
        <v>0</v>
      </c>
      <c r="F26">
        <v>0</v>
      </c>
      <c r="G26">
        <v>72.086100000000002</v>
      </c>
      <c r="H26">
        <v>0</v>
      </c>
      <c r="I26">
        <v>92.427498999999997</v>
      </c>
      <c r="J26">
        <v>6.0807570000000002</v>
      </c>
      <c r="K26">
        <v>689.34631899999999</v>
      </c>
      <c r="L26">
        <v>661.459879</v>
      </c>
      <c r="M26">
        <v>94.319982999999993</v>
      </c>
      <c r="N26">
        <v>120.694688</v>
      </c>
      <c r="O26">
        <v>126.520837</v>
      </c>
      <c r="P26">
        <v>139.56832800000001</v>
      </c>
      <c r="Q26">
        <v>22.710585999999999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13.2</v>
      </c>
      <c r="AA26">
        <v>0</v>
      </c>
      <c r="AB26">
        <v>43.635159999999999</v>
      </c>
      <c r="AC26">
        <v>21.118518000000002</v>
      </c>
      <c r="AD26">
        <v>0</v>
      </c>
      <c r="AE26">
        <v>35.813791000000002</v>
      </c>
      <c r="AF26">
        <v>8.7128639999999997</v>
      </c>
      <c r="AG26">
        <v>45.567180999999998</v>
      </c>
      <c r="AH26">
        <v>75.861823999999999</v>
      </c>
      <c r="AI26">
        <v>0</v>
      </c>
      <c r="AJ26">
        <v>0</v>
      </c>
      <c r="AK26">
        <v>59.738475999999999</v>
      </c>
      <c r="AL26">
        <v>36.021999999999998</v>
      </c>
      <c r="AM26">
        <v>17.179061999999998</v>
      </c>
      <c r="AN26">
        <v>1.0753569999999999</v>
      </c>
      <c r="AO26">
        <v>0</v>
      </c>
      <c r="AP26">
        <v>7.9421999999999997</v>
      </c>
      <c r="AQ26">
        <v>0</v>
      </c>
      <c r="AR26">
        <v>52.991999999999997</v>
      </c>
      <c r="AS26">
        <v>34.647410000000001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90.624668</v>
      </c>
      <c r="BA26">
        <f t="shared" si="1"/>
        <v>3265.7260180000007</v>
      </c>
      <c r="BD26">
        <v>4.2644399999999996</v>
      </c>
      <c r="BE26">
        <v>0</v>
      </c>
      <c r="BF26">
        <v>2.1961000000000001E-2</v>
      </c>
      <c r="BG26">
        <v>0</v>
      </c>
      <c r="BH26">
        <v>1.846E-3</v>
      </c>
      <c r="BI26">
        <v>1.1458299999999999</v>
      </c>
      <c r="BJ26">
        <v>0</v>
      </c>
      <c r="BK26">
        <v>1.7939E-2</v>
      </c>
      <c r="BL26">
        <v>0</v>
      </c>
      <c r="BM26">
        <v>2.5400000000000002E-3</v>
      </c>
      <c r="BN26">
        <v>0</v>
      </c>
      <c r="BO26">
        <v>2</v>
      </c>
      <c r="BP26">
        <v>2.1800000000000002</v>
      </c>
      <c r="BQ26">
        <v>3.5181619999999998</v>
      </c>
      <c r="BR26">
        <v>2.5514760000000001</v>
      </c>
      <c r="BS26">
        <v>1.51</v>
      </c>
      <c r="BT26">
        <v>0</v>
      </c>
      <c r="BU26">
        <v>2.7189719999999999</v>
      </c>
      <c r="BV26">
        <v>1.3326370000000001</v>
      </c>
      <c r="BW26">
        <v>9.33</v>
      </c>
      <c r="BX26">
        <v>4.2289050000000001</v>
      </c>
      <c r="BY26">
        <v>0.25</v>
      </c>
      <c r="BZ26">
        <v>1.9248000000000001</v>
      </c>
      <c r="CA26">
        <v>3.4875970000000001</v>
      </c>
      <c r="CB26">
        <v>1.75</v>
      </c>
      <c r="CC26">
        <v>0.86</v>
      </c>
      <c r="CD26">
        <v>0.42</v>
      </c>
      <c r="CE26">
        <v>0.88</v>
      </c>
      <c r="CF26">
        <v>0.22</v>
      </c>
      <c r="CG26">
        <v>3.78</v>
      </c>
      <c r="CH26">
        <v>1.4628319999999999</v>
      </c>
      <c r="CI26">
        <v>7.33</v>
      </c>
      <c r="CJ26">
        <v>1.94</v>
      </c>
      <c r="CK26">
        <v>1.85</v>
      </c>
      <c r="CL26">
        <v>5.2772449999999997</v>
      </c>
      <c r="CM26">
        <v>1.857394</v>
      </c>
      <c r="CN26">
        <v>3.5181619999999998</v>
      </c>
      <c r="CO26">
        <v>3.03</v>
      </c>
      <c r="CP26">
        <v>2.5259830000000001</v>
      </c>
      <c r="CQ26">
        <v>1.3616889999999999</v>
      </c>
      <c r="CR26">
        <v>1.9</v>
      </c>
      <c r="CS26">
        <v>2.314689</v>
      </c>
      <c r="CT26">
        <v>1.929632</v>
      </c>
      <c r="CU26">
        <v>1.94624</v>
      </c>
      <c r="CV26">
        <v>2.6652740000000001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90.624668</v>
      </c>
    </row>
    <row r="27" spans="1:114">
      <c r="A27" t="s">
        <v>69</v>
      </c>
      <c r="B27">
        <v>0</v>
      </c>
      <c r="C27">
        <v>33.822279999999999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91.211347000000004</v>
      </c>
      <c r="J27">
        <v>6.0807570000000002</v>
      </c>
      <c r="K27">
        <v>689.34631899999999</v>
      </c>
      <c r="L27">
        <v>661.459879</v>
      </c>
      <c r="M27">
        <v>94.319982999999993</v>
      </c>
      <c r="N27">
        <v>120.694688</v>
      </c>
      <c r="O27">
        <v>126.520837</v>
      </c>
      <c r="P27">
        <v>139.56832800000001</v>
      </c>
      <c r="Q27">
        <v>22.710585999999999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13.2</v>
      </c>
      <c r="AA27">
        <v>0</v>
      </c>
      <c r="AB27">
        <v>43.635159999999999</v>
      </c>
      <c r="AC27">
        <v>21.118518000000002</v>
      </c>
      <c r="AD27">
        <v>0</v>
      </c>
      <c r="AE27">
        <v>35.813791000000002</v>
      </c>
      <c r="AF27">
        <v>8.7128639999999997</v>
      </c>
      <c r="AG27">
        <v>45.567180999999998</v>
      </c>
      <c r="AH27">
        <v>66.545460000000006</v>
      </c>
      <c r="AI27">
        <v>0</v>
      </c>
      <c r="AJ27">
        <v>0</v>
      </c>
      <c r="AK27">
        <v>59.738475999999999</v>
      </c>
      <c r="AL27">
        <v>36.021999999999998</v>
      </c>
      <c r="AM27">
        <v>17.179061999999998</v>
      </c>
      <c r="AN27">
        <v>1.0753569999999999</v>
      </c>
      <c r="AO27">
        <v>0</v>
      </c>
      <c r="AP27">
        <v>7.9421999999999997</v>
      </c>
      <c r="AQ27">
        <v>0</v>
      </c>
      <c r="AR27">
        <v>52.991999999999997</v>
      </c>
      <c r="AS27">
        <v>34.647410000000001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90.497996999999984</v>
      </c>
      <c r="BA27">
        <f t="shared" si="1"/>
        <v>3254.4836890000006</v>
      </c>
      <c r="BD27">
        <v>4.2644399999999996</v>
      </c>
      <c r="BE27">
        <v>0</v>
      </c>
      <c r="BF27">
        <v>2.1961000000000001E-2</v>
      </c>
      <c r="BG27">
        <v>0</v>
      </c>
      <c r="BH27">
        <v>1.846E-3</v>
      </c>
      <c r="BI27">
        <v>1.1458299999999999</v>
      </c>
      <c r="BJ27">
        <v>0</v>
      </c>
      <c r="BK27">
        <v>1.7939E-2</v>
      </c>
      <c r="BL27">
        <v>0</v>
      </c>
      <c r="BM27">
        <v>2.5400000000000002E-3</v>
      </c>
      <c r="BN27">
        <v>0</v>
      </c>
      <c r="BO27">
        <v>2</v>
      </c>
      <c r="BP27">
        <v>2.1800000000000002</v>
      </c>
      <c r="BQ27">
        <v>3.5181619999999998</v>
      </c>
      <c r="BR27">
        <v>2.5514760000000001</v>
      </c>
      <c r="BS27">
        <v>1.43</v>
      </c>
      <c r="BT27">
        <v>0</v>
      </c>
      <c r="BU27">
        <v>2.7189719999999999</v>
      </c>
      <c r="BV27">
        <v>1.3326370000000001</v>
      </c>
      <c r="BW27">
        <v>9.33</v>
      </c>
      <c r="BX27">
        <v>4.2289050000000001</v>
      </c>
      <c r="BY27">
        <v>0.25</v>
      </c>
      <c r="BZ27">
        <v>1.9248000000000001</v>
      </c>
      <c r="CA27">
        <v>3.4875970000000001</v>
      </c>
      <c r="CB27">
        <v>1.75</v>
      </c>
      <c r="CC27">
        <v>0.86</v>
      </c>
      <c r="CD27">
        <v>0.42</v>
      </c>
      <c r="CE27">
        <v>0.88</v>
      </c>
      <c r="CF27">
        <v>0.22</v>
      </c>
      <c r="CG27">
        <v>3.78</v>
      </c>
      <c r="CH27">
        <v>1.2861610000000001</v>
      </c>
      <c r="CI27">
        <v>7.33</v>
      </c>
      <c r="CJ27">
        <v>1.94</v>
      </c>
      <c r="CK27">
        <v>1.85</v>
      </c>
      <c r="CL27">
        <v>5.2772449999999997</v>
      </c>
      <c r="CM27">
        <v>1.857394</v>
      </c>
      <c r="CN27">
        <v>3.5181619999999998</v>
      </c>
      <c r="CO27">
        <v>3.03</v>
      </c>
      <c r="CP27">
        <v>2.5259830000000001</v>
      </c>
      <c r="CQ27">
        <v>1.3616889999999999</v>
      </c>
      <c r="CR27">
        <v>2.0299999999999998</v>
      </c>
      <c r="CS27">
        <v>2.314689</v>
      </c>
      <c r="CT27">
        <v>1.929632</v>
      </c>
      <c r="CU27">
        <v>1.94624</v>
      </c>
      <c r="CV27">
        <v>2.6652740000000001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90.497996999999984</v>
      </c>
    </row>
    <row r="28" spans="1:114">
      <c r="A28" t="s">
        <v>70</v>
      </c>
      <c r="B28">
        <v>0</v>
      </c>
      <c r="C28">
        <v>33.822279999999999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91.211347000000004</v>
      </c>
      <c r="J28">
        <v>6.0807570000000002</v>
      </c>
      <c r="K28">
        <v>689.34631899999999</v>
      </c>
      <c r="L28">
        <v>661.459879</v>
      </c>
      <c r="M28">
        <v>94.319982999999993</v>
      </c>
      <c r="N28">
        <v>120.694688</v>
      </c>
      <c r="O28">
        <v>126.520837</v>
      </c>
      <c r="P28">
        <v>139.56832800000001</v>
      </c>
      <c r="Q28">
        <v>22.710585999999999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19.6614</v>
      </c>
      <c r="AA28">
        <v>14.04936</v>
      </c>
      <c r="AB28">
        <v>43.635159999999999</v>
      </c>
      <c r="AC28">
        <v>21.118518000000002</v>
      </c>
      <c r="AD28">
        <v>9.9151360000000004</v>
      </c>
      <c r="AE28">
        <v>35.813791000000002</v>
      </c>
      <c r="AF28">
        <v>8.7128639999999997</v>
      </c>
      <c r="AG28">
        <v>45.567180999999998</v>
      </c>
      <c r="AH28">
        <v>75.861823999999999</v>
      </c>
      <c r="AI28">
        <v>0</v>
      </c>
      <c r="AJ28">
        <v>0</v>
      </c>
      <c r="AK28">
        <v>59.738475999999999</v>
      </c>
      <c r="AL28">
        <v>36.021999999999998</v>
      </c>
      <c r="AM28">
        <v>17.179061999999998</v>
      </c>
      <c r="AN28">
        <v>1.0753569999999999</v>
      </c>
      <c r="AO28">
        <v>0</v>
      </c>
      <c r="AP28">
        <v>7.9421999999999997</v>
      </c>
      <c r="AQ28">
        <v>0</v>
      </c>
      <c r="AR28">
        <v>50.231999999999999</v>
      </c>
      <c r="AS28">
        <v>34.647410000000001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91.668632999999986</v>
      </c>
      <c r="BA28">
        <f t="shared" si="1"/>
        <v>3292.6365850000007</v>
      </c>
      <c r="BD28">
        <v>4.2644399999999996</v>
      </c>
      <c r="BE28">
        <v>0</v>
      </c>
      <c r="BF28">
        <v>2.1961000000000001E-2</v>
      </c>
      <c r="BG28">
        <v>0</v>
      </c>
      <c r="BH28">
        <v>1.846E-3</v>
      </c>
      <c r="BI28">
        <v>1.1458299999999999</v>
      </c>
      <c r="BJ28">
        <v>0</v>
      </c>
      <c r="BK28">
        <v>1.7939E-2</v>
      </c>
      <c r="BL28">
        <v>0</v>
      </c>
      <c r="BM28">
        <v>2.5400000000000002E-3</v>
      </c>
      <c r="BN28">
        <v>0</v>
      </c>
      <c r="BO28">
        <v>2</v>
      </c>
      <c r="BP28">
        <v>2.1800000000000002</v>
      </c>
      <c r="BQ28">
        <v>3.5181619999999998</v>
      </c>
      <c r="BR28">
        <v>2.5514760000000001</v>
      </c>
      <c r="BS28">
        <v>1.36</v>
      </c>
      <c r="BT28">
        <v>1.063965</v>
      </c>
      <c r="BU28">
        <v>2.7189719999999999</v>
      </c>
      <c r="BV28">
        <v>1.3326370000000001</v>
      </c>
      <c r="BW28">
        <v>9.33</v>
      </c>
      <c r="BX28">
        <v>4.2289050000000001</v>
      </c>
      <c r="BY28">
        <v>0.25</v>
      </c>
      <c r="BZ28">
        <v>1.9248000000000001</v>
      </c>
      <c r="CA28">
        <v>3.4875970000000001</v>
      </c>
      <c r="CB28">
        <v>1.75</v>
      </c>
      <c r="CC28">
        <v>0.86</v>
      </c>
      <c r="CD28">
        <v>0.42</v>
      </c>
      <c r="CE28">
        <v>0.88</v>
      </c>
      <c r="CF28">
        <v>0.22</v>
      </c>
      <c r="CG28">
        <v>3.78</v>
      </c>
      <c r="CH28">
        <v>1.4628319999999999</v>
      </c>
      <c r="CI28">
        <v>7.33</v>
      </c>
      <c r="CJ28">
        <v>1.94</v>
      </c>
      <c r="CK28">
        <v>1.85</v>
      </c>
      <c r="CL28">
        <v>5.2772449999999997</v>
      </c>
      <c r="CM28">
        <v>1.857394</v>
      </c>
      <c r="CN28">
        <v>3.5181619999999998</v>
      </c>
      <c r="CO28">
        <v>3.03</v>
      </c>
      <c r="CP28">
        <v>2.5259830000000001</v>
      </c>
      <c r="CQ28">
        <v>1.3616889999999999</v>
      </c>
      <c r="CR28">
        <v>2.0299999999999998</v>
      </c>
      <c r="CS28">
        <v>2.314689</v>
      </c>
      <c r="CT28">
        <v>1.929632</v>
      </c>
      <c r="CU28">
        <v>1.94624</v>
      </c>
      <c r="CV28">
        <v>2.6652740000000001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91.668632999999986</v>
      </c>
    </row>
    <row r="29" spans="1:114">
      <c r="A29" t="s">
        <v>71</v>
      </c>
      <c r="B29">
        <v>0</v>
      </c>
      <c r="C29">
        <v>33.822279999999999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91.211347000000004</v>
      </c>
      <c r="J29">
        <v>6.0807570000000002</v>
      </c>
      <c r="K29">
        <v>689.34631899999999</v>
      </c>
      <c r="L29">
        <v>661.459879</v>
      </c>
      <c r="M29">
        <v>94.319982999999993</v>
      </c>
      <c r="N29">
        <v>120.694688</v>
      </c>
      <c r="O29">
        <v>126.520837</v>
      </c>
      <c r="P29">
        <v>139.56832800000001</v>
      </c>
      <c r="Q29">
        <v>22.710585999999999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19.6614</v>
      </c>
      <c r="AA29">
        <v>28.09872</v>
      </c>
      <c r="AB29">
        <v>43.635159999999999</v>
      </c>
      <c r="AC29">
        <v>21.118518000000002</v>
      </c>
      <c r="AD29">
        <v>19.830272000000001</v>
      </c>
      <c r="AE29">
        <v>35.813791000000002</v>
      </c>
      <c r="AF29">
        <v>8.7128639999999997</v>
      </c>
      <c r="AG29">
        <v>45.567180999999998</v>
      </c>
      <c r="AH29">
        <v>75.861823999999999</v>
      </c>
      <c r="AI29">
        <v>0</v>
      </c>
      <c r="AJ29">
        <v>0</v>
      </c>
      <c r="AK29">
        <v>59.738475999999999</v>
      </c>
      <c r="AL29">
        <v>36.021999999999998</v>
      </c>
      <c r="AM29">
        <v>17.179061999999998</v>
      </c>
      <c r="AN29">
        <v>1.0753569999999999</v>
      </c>
      <c r="AO29">
        <v>0</v>
      </c>
      <c r="AP29">
        <v>7.9421999999999997</v>
      </c>
      <c r="AQ29">
        <v>0</v>
      </c>
      <c r="AR29">
        <v>50.231999999999999</v>
      </c>
      <c r="AS29">
        <v>34.647410000000001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91.368448999999984</v>
      </c>
      <c r="BA29">
        <f t="shared" si="1"/>
        <v>3316.300897000001</v>
      </c>
      <c r="BD29">
        <v>4.2644399999999996</v>
      </c>
      <c r="BE29">
        <v>0</v>
      </c>
      <c r="BF29">
        <v>2.1777000000000001E-2</v>
      </c>
      <c r="BG29">
        <v>0</v>
      </c>
      <c r="BH29">
        <v>1.846E-3</v>
      </c>
      <c r="BI29">
        <v>1.1458299999999999</v>
      </c>
      <c r="BJ29">
        <v>0</v>
      </c>
      <c r="BK29">
        <v>1.7939E-2</v>
      </c>
      <c r="BL29">
        <v>0</v>
      </c>
      <c r="BM29">
        <v>2.5400000000000002E-3</v>
      </c>
      <c r="BN29">
        <v>0</v>
      </c>
      <c r="BO29">
        <v>2</v>
      </c>
      <c r="BP29">
        <v>2.1800000000000002</v>
      </c>
      <c r="BQ29">
        <v>3.5181619999999998</v>
      </c>
      <c r="BR29">
        <v>2.5514760000000001</v>
      </c>
      <c r="BS29">
        <v>1.27</v>
      </c>
      <c r="BT29">
        <v>1.063965</v>
      </c>
      <c r="BU29">
        <v>2.7189719999999999</v>
      </c>
      <c r="BV29">
        <v>1.3326370000000001</v>
      </c>
      <c r="BW29">
        <v>9.33</v>
      </c>
      <c r="BX29">
        <v>4.2289050000000001</v>
      </c>
      <c r="BY29">
        <v>0.25</v>
      </c>
      <c r="BZ29">
        <v>1.9248000000000001</v>
      </c>
      <c r="CA29">
        <v>3.4875970000000001</v>
      </c>
      <c r="CB29">
        <v>1.75</v>
      </c>
      <c r="CC29">
        <v>0.86</v>
      </c>
      <c r="CD29">
        <v>0.42</v>
      </c>
      <c r="CE29">
        <v>0.88</v>
      </c>
      <c r="CF29">
        <v>0.22</v>
      </c>
      <c r="CG29">
        <v>3.78</v>
      </c>
      <c r="CH29">
        <v>1.4628319999999999</v>
      </c>
      <c r="CI29">
        <v>7.12</v>
      </c>
      <c r="CJ29">
        <v>1.94</v>
      </c>
      <c r="CK29">
        <v>1.85</v>
      </c>
      <c r="CL29">
        <v>5.2772449999999997</v>
      </c>
      <c r="CM29">
        <v>1.857394</v>
      </c>
      <c r="CN29">
        <v>3.5181619999999998</v>
      </c>
      <c r="CO29">
        <v>3.03</v>
      </c>
      <c r="CP29">
        <v>2.5259830000000001</v>
      </c>
      <c r="CQ29">
        <v>1.3616889999999999</v>
      </c>
      <c r="CR29">
        <v>2.0299999999999998</v>
      </c>
      <c r="CS29">
        <v>2.314689</v>
      </c>
      <c r="CT29">
        <v>1.929632</v>
      </c>
      <c r="CU29">
        <v>1.94624</v>
      </c>
      <c r="CV29">
        <v>2.6652740000000001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91.368448999999984</v>
      </c>
    </row>
    <row r="30" spans="1:114">
      <c r="A30" t="s">
        <v>72</v>
      </c>
      <c r="B30">
        <v>0</v>
      </c>
      <c r="C30">
        <v>33.822279999999999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91.211347000000004</v>
      </c>
      <c r="J30">
        <v>6.0807570000000002</v>
      </c>
      <c r="K30">
        <v>689.34631899999999</v>
      </c>
      <c r="L30">
        <v>661.459879</v>
      </c>
      <c r="M30">
        <v>94.319982999999993</v>
      </c>
      <c r="N30">
        <v>120.694688</v>
      </c>
      <c r="O30">
        <v>126.520837</v>
      </c>
      <c r="P30">
        <v>139.56832800000001</v>
      </c>
      <c r="Q30">
        <v>22.710585999999999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19.6614</v>
      </c>
      <c r="AA30">
        <v>28.09872</v>
      </c>
      <c r="AB30">
        <v>29.001777000000001</v>
      </c>
      <c r="AC30">
        <v>21.118518000000002</v>
      </c>
      <c r="AD30">
        <v>29.745407</v>
      </c>
      <c r="AE30">
        <v>35.813791000000002</v>
      </c>
      <c r="AF30">
        <v>8.7128639999999997</v>
      </c>
      <c r="AG30">
        <v>45.567180999999998</v>
      </c>
      <c r="AH30">
        <v>75.861823999999999</v>
      </c>
      <c r="AI30">
        <v>0</v>
      </c>
      <c r="AJ30">
        <v>0</v>
      </c>
      <c r="AK30">
        <v>59.738475999999999</v>
      </c>
      <c r="AL30">
        <v>36.021999999999998</v>
      </c>
      <c r="AM30">
        <v>17.179061999999998</v>
      </c>
      <c r="AN30">
        <v>1.0753569999999999</v>
      </c>
      <c r="AO30">
        <v>0</v>
      </c>
      <c r="AP30">
        <v>2.5619999999999998</v>
      </c>
      <c r="AQ30">
        <v>0</v>
      </c>
      <c r="AR30">
        <v>50.231999999999999</v>
      </c>
      <c r="AS30">
        <v>34.647410000000001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91.278448999999981</v>
      </c>
      <c r="BA30">
        <f t="shared" si="1"/>
        <v>3306.1124490000007</v>
      </c>
      <c r="BD30">
        <v>4.2644399999999996</v>
      </c>
      <c r="BE30">
        <v>0</v>
      </c>
      <c r="BF30">
        <v>2.1777000000000001E-2</v>
      </c>
      <c r="BG30">
        <v>0</v>
      </c>
      <c r="BH30">
        <v>1.846E-3</v>
      </c>
      <c r="BI30">
        <v>1.1458299999999999</v>
      </c>
      <c r="BJ30">
        <v>0</v>
      </c>
      <c r="BK30">
        <v>1.7939E-2</v>
      </c>
      <c r="BL30">
        <v>0</v>
      </c>
      <c r="BM30">
        <v>2.5400000000000002E-3</v>
      </c>
      <c r="BN30">
        <v>0</v>
      </c>
      <c r="BO30">
        <v>2</v>
      </c>
      <c r="BP30">
        <v>2.1800000000000002</v>
      </c>
      <c r="BQ30">
        <v>3.5181619999999998</v>
      </c>
      <c r="BR30">
        <v>2.5514760000000001</v>
      </c>
      <c r="BS30">
        <v>1.18</v>
      </c>
      <c r="BT30">
        <v>1.063965</v>
      </c>
      <c r="BU30">
        <v>2.7189719999999999</v>
      </c>
      <c r="BV30">
        <v>1.3326370000000001</v>
      </c>
      <c r="BW30">
        <v>9.33</v>
      </c>
      <c r="BX30">
        <v>4.2289050000000001</v>
      </c>
      <c r="BY30">
        <v>0.25</v>
      </c>
      <c r="BZ30">
        <v>1.9248000000000001</v>
      </c>
      <c r="CA30">
        <v>3.4875970000000001</v>
      </c>
      <c r="CB30">
        <v>1.75</v>
      </c>
      <c r="CC30">
        <v>0.86</v>
      </c>
      <c r="CD30">
        <v>0.42</v>
      </c>
      <c r="CE30">
        <v>0.88</v>
      </c>
      <c r="CF30">
        <v>0.22</v>
      </c>
      <c r="CG30">
        <v>3.78</v>
      </c>
      <c r="CH30">
        <v>1.4628319999999999</v>
      </c>
      <c r="CI30">
        <v>7.12</v>
      </c>
      <c r="CJ30">
        <v>1.94</v>
      </c>
      <c r="CK30">
        <v>1.85</v>
      </c>
      <c r="CL30">
        <v>5.2772449999999997</v>
      </c>
      <c r="CM30">
        <v>1.857394</v>
      </c>
      <c r="CN30">
        <v>3.5181619999999998</v>
      </c>
      <c r="CO30">
        <v>3.03</v>
      </c>
      <c r="CP30">
        <v>2.5259830000000001</v>
      </c>
      <c r="CQ30">
        <v>1.3616889999999999</v>
      </c>
      <c r="CR30">
        <v>2.0299999999999998</v>
      </c>
      <c r="CS30">
        <v>2.314689</v>
      </c>
      <c r="CT30">
        <v>1.929632</v>
      </c>
      <c r="CU30">
        <v>1.94624</v>
      </c>
      <c r="CV30">
        <v>2.6652740000000001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91.278448999999981</v>
      </c>
    </row>
    <row r="31" spans="1:114">
      <c r="A31" t="s">
        <v>73</v>
      </c>
      <c r="B31">
        <v>0</v>
      </c>
      <c r="C31">
        <v>33.239136999999999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689.34631899999999</v>
      </c>
      <c r="L31">
        <v>661.459879</v>
      </c>
      <c r="M31">
        <v>94.319982999999993</v>
      </c>
      <c r="N31">
        <v>120.694688</v>
      </c>
      <c r="O31">
        <v>126.520837</v>
      </c>
      <c r="P31">
        <v>139.56832800000001</v>
      </c>
      <c r="Q31">
        <v>22.710585999999999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19.6614</v>
      </c>
      <c r="AA31">
        <v>28.09872</v>
      </c>
      <c r="AB31">
        <v>29.001777000000001</v>
      </c>
      <c r="AC31">
        <v>21.118518000000002</v>
      </c>
      <c r="AD31">
        <v>29.745407</v>
      </c>
      <c r="AE31">
        <v>35.813791000000002</v>
      </c>
      <c r="AF31">
        <v>8.7128639999999997</v>
      </c>
      <c r="AG31">
        <v>45.567180999999998</v>
      </c>
      <c r="AH31">
        <v>75.861823999999999</v>
      </c>
      <c r="AI31">
        <v>0</v>
      </c>
      <c r="AJ31">
        <v>0</v>
      </c>
      <c r="AK31">
        <v>59.738475999999999</v>
      </c>
      <c r="AL31">
        <v>36.021999999999998</v>
      </c>
      <c r="AM31">
        <v>17.179061999999998</v>
      </c>
      <c r="AN31">
        <v>1.0753569999999999</v>
      </c>
      <c r="AO31">
        <v>0</v>
      </c>
      <c r="AP31">
        <v>2.5619999999999998</v>
      </c>
      <c r="AQ31">
        <v>0</v>
      </c>
      <c r="AR31">
        <v>50.231999999999999</v>
      </c>
      <c r="AS31">
        <v>34.647410000000001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91.136698999999979</v>
      </c>
      <c r="BA31">
        <f t="shared" si="1"/>
        <v>3305.3875560000006</v>
      </c>
      <c r="BD31">
        <v>4.2644399999999996</v>
      </c>
      <c r="BE31">
        <v>0</v>
      </c>
      <c r="BF31">
        <v>2.1777000000000001E-2</v>
      </c>
      <c r="BG31">
        <v>0</v>
      </c>
      <c r="BH31">
        <v>1.846E-3</v>
      </c>
      <c r="BI31">
        <v>1.1458299999999999</v>
      </c>
      <c r="BJ31">
        <v>0</v>
      </c>
      <c r="BK31">
        <v>1.7621999999999999E-2</v>
      </c>
      <c r="BL31">
        <v>0</v>
      </c>
      <c r="BM31">
        <v>2.5400000000000002E-3</v>
      </c>
      <c r="BN31">
        <v>0</v>
      </c>
      <c r="BO31">
        <v>2</v>
      </c>
      <c r="BP31">
        <v>2.1800000000000002</v>
      </c>
      <c r="BQ31">
        <v>3.5181619999999998</v>
      </c>
      <c r="BR31">
        <v>2.5514760000000001</v>
      </c>
      <c r="BS31">
        <v>1.1000000000000001</v>
      </c>
      <c r="BT31">
        <v>1.063965</v>
      </c>
      <c r="BU31">
        <v>2.7189719999999999</v>
      </c>
      <c r="BV31">
        <v>1.3326370000000001</v>
      </c>
      <c r="BW31">
        <v>9.33</v>
      </c>
      <c r="BX31">
        <v>4.2289050000000001</v>
      </c>
      <c r="BY31">
        <v>0.25</v>
      </c>
      <c r="BZ31">
        <v>1.9248000000000001</v>
      </c>
      <c r="CA31">
        <v>3.4875970000000001</v>
      </c>
      <c r="CB31">
        <v>1.75</v>
      </c>
      <c r="CC31">
        <v>0.83</v>
      </c>
      <c r="CD31">
        <v>0.41</v>
      </c>
      <c r="CE31">
        <v>0.88</v>
      </c>
      <c r="CF31">
        <v>0.22</v>
      </c>
      <c r="CG31">
        <v>3.78</v>
      </c>
      <c r="CH31">
        <v>1.4628319999999999</v>
      </c>
      <c r="CI31">
        <v>7.12</v>
      </c>
      <c r="CJ31">
        <v>1.94</v>
      </c>
      <c r="CK31">
        <v>1.85</v>
      </c>
      <c r="CL31">
        <v>5.2772449999999997</v>
      </c>
      <c r="CM31">
        <v>1.857394</v>
      </c>
      <c r="CN31">
        <v>3.5181619999999998</v>
      </c>
      <c r="CO31">
        <v>3.03</v>
      </c>
      <c r="CP31">
        <v>2.5259830000000001</v>
      </c>
      <c r="CQ31">
        <v>1.3616889999999999</v>
      </c>
      <c r="CR31">
        <v>2.0299999999999998</v>
      </c>
      <c r="CS31">
        <v>2.293256</v>
      </c>
      <c r="CT31">
        <v>1.929632</v>
      </c>
      <c r="CU31">
        <v>1.94624</v>
      </c>
      <c r="CV31">
        <v>2.6652740000000001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91.136698999999979</v>
      </c>
    </row>
    <row r="32" spans="1:114">
      <c r="A32" t="s">
        <v>74</v>
      </c>
      <c r="B32">
        <v>0</v>
      </c>
      <c r="C32">
        <v>33.239136999999999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689.34631899999999</v>
      </c>
      <c r="L32">
        <v>661.459879</v>
      </c>
      <c r="M32">
        <v>94.319982999999993</v>
      </c>
      <c r="N32">
        <v>120.694688</v>
      </c>
      <c r="O32">
        <v>126.520837</v>
      </c>
      <c r="P32">
        <v>139.56832800000001</v>
      </c>
      <c r="Q32">
        <v>22.710585999999999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19.6614</v>
      </c>
      <c r="AA32">
        <v>28.09872</v>
      </c>
      <c r="AB32">
        <v>29.001777000000001</v>
      </c>
      <c r="AC32">
        <v>21.118518000000002</v>
      </c>
      <c r="AD32">
        <v>29.745407</v>
      </c>
      <c r="AE32">
        <v>35.813791000000002</v>
      </c>
      <c r="AF32">
        <v>8.7128639999999997</v>
      </c>
      <c r="AG32">
        <v>45.567180999999998</v>
      </c>
      <c r="AH32">
        <v>50.574548999999998</v>
      </c>
      <c r="AI32">
        <v>3.4724400000000002</v>
      </c>
      <c r="AJ32">
        <v>0</v>
      </c>
      <c r="AK32">
        <v>59.738475999999999</v>
      </c>
      <c r="AL32">
        <v>36.021999999999998</v>
      </c>
      <c r="AM32">
        <v>17.179061999999998</v>
      </c>
      <c r="AN32">
        <v>1.0753569999999999</v>
      </c>
      <c r="AO32">
        <v>0</v>
      </c>
      <c r="AP32">
        <v>2.5619999999999998</v>
      </c>
      <c r="AQ32">
        <v>0</v>
      </c>
      <c r="AR32">
        <v>50.231999999999999</v>
      </c>
      <c r="AS32">
        <v>34.647410000000001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90.559087999999974</v>
      </c>
      <c r="BA32">
        <f t="shared" si="1"/>
        <v>3282.9951100000003</v>
      </c>
      <c r="BD32">
        <v>4.2644399999999996</v>
      </c>
      <c r="BE32">
        <v>0</v>
      </c>
      <c r="BF32">
        <v>2.1777000000000001E-2</v>
      </c>
      <c r="BG32">
        <v>0</v>
      </c>
      <c r="BH32">
        <v>1.846E-3</v>
      </c>
      <c r="BI32">
        <v>1.1458299999999999</v>
      </c>
      <c r="BJ32">
        <v>0</v>
      </c>
      <c r="BK32">
        <v>1.7621999999999999E-2</v>
      </c>
      <c r="BL32">
        <v>0</v>
      </c>
      <c r="BM32">
        <v>2.5400000000000002E-3</v>
      </c>
      <c r="BN32">
        <v>0</v>
      </c>
      <c r="BO32">
        <v>2</v>
      </c>
      <c r="BP32">
        <v>2.1800000000000002</v>
      </c>
      <c r="BQ32">
        <v>3.5181619999999998</v>
      </c>
      <c r="BR32">
        <v>2.5514760000000001</v>
      </c>
      <c r="BS32">
        <v>1.01</v>
      </c>
      <c r="BT32">
        <v>1.063965</v>
      </c>
      <c r="BU32">
        <v>2.7189719999999999</v>
      </c>
      <c r="BV32">
        <v>1.3326370000000001</v>
      </c>
      <c r="BW32">
        <v>9.33</v>
      </c>
      <c r="BX32">
        <v>4.2289050000000001</v>
      </c>
      <c r="BY32">
        <v>0.25</v>
      </c>
      <c r="BZ32">
        <v>1.9248000000000001</v>
      </c>
      <c r="CA32">
        <v>3.4875970000000001</v>
      </c>
      <c r="CB32">
        <v>1.75</v>
      </c>
      <c r="CC32">
        <v>0.83</v>
      </c>
      <c r="CD32">
        <v>0.41</v>
      </c>
      <c r="CE32">
        <v>0.88</v>
      </c>
      <c r="CF32">
        <v>0.22</v>
      </c>
      <c r="CG32">
        <v>3.78</v>
      </c>
      <c r="CH32">
        <v>0.975221</v>
      </c>
      <c r="CI32">
        <v>7.12</v>
      </c>
      <c r="CJ32">
        <v>1.94</v>
      </c>
      <c r="CK32">
        <v>1.85</v>
      </c>
      <c r="CL32">
        <v>5.2772449999999997</v>
      </c>
      <c r="CM32">
        <v>1.857394</v>
      </c>
      <c r="CN32">
        <v>3.5181619999999998</v>
      </c>
      <c r="CO32">
        <v>3.03</v>
      </c>
      <c r="CP32">
        <v>2.5259830000000001</v>
      </c>
      <c r="CQ32">
        <v>1.3616889999999999</v>
      </c>
      <c r="CR32">
        <v>2.0299999999999998</v>
      </c>
      <c r="CS32">
        <v>2.293256</v>
      </c>
      <c r="CT32">
        <v>1.929632</v>
      </c>
      <c r="CU32">
        <v>1.94624</v>
      </c>
      <c r="CV32">
        <v>2.6652740000000001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90.559087999999974</v>
      </c>
    </row>
    <row r="33" spans="1:114">
      <c r="A33" t="s">
        <v>75</v>
      </c>
      <c r="B33">
        <v>0</v>
      </c>
      <c r="C33">
        <v>33.239136999999999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689.34631899999999</v>
      </c>
      <c r="L33">
        <v>661.459879</v>
      </c>
      <c r="M33">
        <v>94.319982999999993</v>
      </c>
      <c r="N33">
        <v>120.694688</v>
      </c>
      <c r="O33">
        <v>126.520837</v>
      </c>
      <c r="P33">
        <v>139.56832800000001</v>
      </c>
      <c r="Q33">
        <v>22.710585999999999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19.6614</v>
      </c>
      <c r="AA33">
        <v>28.09872</v>
      </c>
      <c r="AB33">
        <v>29.001777000000001</v>
      </c>
      <c r="AC33">
        <v>21.118518000000002</v>
      </c>
      <c r="AD33">
        <v>29.745407</v>
      </c>
      <c r="AE33">
        <v>35.813791000000002</v>
      </c>
      <c r="AF33">
        <v>8.7128639999999997</v>
      </c>
      <c r="AG33">
        <v>45.567180999999998</v>
      </c>
      <c r="AH33">
        <v>25.287275000000001</v>
      </c>
      <c r="AI33">
        <v>3.4724400000000002</v>
      </c>
      <c r="AJ33">
        <v>0</v>
      </c>
      <c r="AK33">
        <v>59.738475999999999</v>
      </c>
      <c r="AL33">
        <v>36.021999999999998</v>
      </c>
      <c r="AM33">
        <v>17.179061999999998</v>
      </c>
      <c r="AN33">
        <v>1.0753569999999999</v>
      </c>
      <c r="AO33">
        <v>0</v>
      </c>
      <c r="AP33">
        <v>2.5619999999999998</v>
      </c>
      <c r="AQ33">
        <v>0</v>
      </c>
      <c r="AR33">
        <v>50.231999999999999</v>
      </c>
      <c r="AS33">
        <v>34.647410000000001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89.981477999999981</v>
      </c>
      <c r="BA33">
        <f t="shared" si="1"/>
        <v>3257.1302260000007</v>
      </c>
      <c r="BD33">
        <v>4.2644399999999996</v>
      </c>
      <c r="BE33">
        <v>0</v>
      </c>
      <c r="BF33">
        <v>2.1777000000000001E-2</v>
      </c>
      <c r="BG33">
        <v>0</v>
      </c>
      <c r="BH33">
        <v>1.846E-3</v>
      </c>
      <c r="BI33">
        <v>1.1458299999999999</v>
      </c>
      <c r="BJ33">
        <v>0</v>
      </c>
      <c r="BK33">
        <v>1.7621999999999999E-2</v>
      </c>
      <c r="BL33">
        <v>0</v>
      </c>
      <c r="BM33">
        <v>2.5400000000000002E-3</v>
      </c>
      <c r="BN33">
        <v>0</v>
      </c>
      <c r="BO33">
        <v>2</v>
      </c>
      <c r="BP33">
        <v>2.1800000000000002</v>
      </c>
      <c r="BQ33">
        <v>3.5181619999999998</v>
      </c>
      <c r="BR33">
        <v>2.5514760000000001</v>
      </c>
      <c r="BS33">
        <v>0.91</v>
      </c>
      <c r="BT33">
        <v>1.063965</v>
      </c>
      <c r="BU33">
        <v>2.7189719999999999</v>
      </c>
      <c r="BV33">
        <v>1.3326370000000001</v>
      </c>
      <c r="BW33">
        <v>9.33</v>
      </c>
      <c r="BX33">
        <v>4.2289050000000001</v>
      </c>
      <c r="BY33">
        <v>0.25</v>
      </c>
      <c r="BZ33">
        <v>1.9248000000000001</v>
      </c>
      <c r="CA33">
        <v>3.4875970000000001</v>
      </c>
      <c r="CB33">
        <v>1.75</v>
      </c>
      <c r="CC33">
        <v>0.83</v>
      </c>
      <c r="CD33">
        <v>0.41</v>
      </c>
      <c r="CE33">
        <v>0.89</v>
      </c>
      <c r="CF33">
        <v>0.22</v>
      </c>
      <c r="CG33">
        <v>3.78</v>
      </c>
      <c r="CH33">
        <v>0.48761100000000002</v>
      </c>
      <c r="CI33">
        <v>7.12</v>
      </c>
      <c r="CJ33">
        <v>1.94</v>
      </c>
      <c r="CK33">
        <v>1.85</v>
      </c>
      <c r="CL33">
        <v>5.2772449999999997</v>
      </c>
      <c r="CM33">
        <v>1.857394</v>
      </c>
      <c r="CN33">
        <v>3.5181619999999998</v>
      </c>
      <c r="CO33">
        <v>3.03</v>
      </c>
      <c r="CP33">
        <v>2.5259830000000001</v>
      </c>
      <c r="CQ33">
        <v>1.3616889999999999</v>
      </c>
      <c r="CR33">
        <v>2.0299999999999998</v>
      </c>
      <c r="CS33">
        <v>2.293256</v>
      </c>
      <c r="CT33">
        <v>1.929632</v>
      </c>
      <c r="CU33">
        <v>1.94624</v>
      </c>
      <c r="CV33">
        <v>2.6652740000000001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89.981477999999981</v>
      </c>
    </row>
    <row r="34" spans="1:114">
      <c r="A34" t="s">
        <v>76</v>
      </c>
      <c r="B34">
        <v>0</v>
      </c>
      <c r="C34">
        <v>33.239136999999999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689.34631899999999</v>
      </c>
      <c r="L34">
        <v>661.459879</v>
      </c>
      <c r="M34">
        <v>94.319982999999993</v>
      </c>
      <c r="N34">
        <v>120.694688</v>
      </c>
      <c r="O34">
        <v>126.520837</v>
      </c>
      <c r="P34">
        <v>139.56832800000001</v>
      </c>
      <c r="Q34">
        <v>22.710585999999999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19.6614</v>
      </c>
      <c r="AA34">
        <v>28.09872</v>
      </c>
      <c r="AB34">
        <v>29.001777000000001</v>
      </c>
      <c r="AC34">
        <v>21.118518000000002</v>
      </c>
      <c r="AD34">
        <v>29.745407</v>
      </c>
      <c r="AE34">
        <v>35.813791000000002</v>
      </c>
      <c r="AF34">
        <v>8.7128639999999997</v>
      </c>
      <c r="AG34">
        <v>45.567180999999998</v>
      </c>
      <c r="AH34">
        <v>0</v>
      </c>
      <c r="AI34">
        <v>3.4724400000000002</v>
      </c>
      <c r="AJ34">
        <v>0</v>
      </c>
      <c r="AK34">
        <v>59.738475999999999</v>
      </c>
      <c r="AL34">
        <v>36.021999999999998</v>
      </c>
      <c r="AM34">
        <v>17.179061999999998</v>
      </c>
      <c r="AN34">
        <v>1.0753569999999999</v>
      </c>
      <c r="AO34">
        <v>0</v>
      </c>
      <c r="AP34">
        <v>2.5619999999999998</v>
      </c>
      <c r="AQ34">
        <v>0</v>
      </c>
      <c r="AR34">
        <v>50.231999999999999</v>
      </c>
      <c r="AS34">
        <v>34.647410000000001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88.429901999999984</v>
      </c>
      <c r="BA34">
        <f t="shared" si="1"/>
        <v>3230.2913750000002</v>
      </c>
      <c r="BD34">
        <v>4.2644399999999996</v>
      </c>
      <c r="BE34">
        <v>0</v>
      </c>
      <c r="BF34">
        <v>2.1777000000000001E-2</v>
      </c>
      <c r="BG34">
        <v>0</v>
      </c>
      <c r="BH34">
        <v>1.846E-3</v>
      </c>
      <c r="BI34">
        <v>1.1458299999999999</v>
      </c>
      <c r="BJ34">
        <v>0</v>
      </c>
      <c r="BK34">
        <v>1.7621999999999999E-2</v>
      </c>
      <c r="BL34">
        <v>0</v>
      </c>
      <c r="BM34">
        <v>2.5400000000000002E-3</v>
      </c>
      <c r="BN34">
        <v>0</v>
      </c>
      <c r="BO34">
        <v>2</v>
      </c>
      <c r="BP34">
        <v>2.1800000000000002</v>
      </c>
      <c r="BQ34">
        <v>3.5181619999999998</v>
      </c>
      <c r="BR34">
        <v>2.5514760000000001</v>
      </c>
      <c r="BS34">
        <v>0.91</v>
      </c>
      <c r="BT34">
        <v>0</v>
      </c>
      <c r="BU34">
        <v>2.7189719999999999</v>
      </c>
      <c r="BV34">
        <v>1.3326370000000001</v>
      </c>
      <c r="BW34">
        <v>9.33</v>
      </c>
      <c r="BX34">
        <v>4.2289050000000001</v>
      </c>
      <c r="BY34">
        <v>0.25</v>
      </c>
      <c r="BZ34">
        <v>1.9248000000000001</v>
      </c>
      <c r="CA34">
        <v>3.4875970000000001</v>
      </c>
      <c r="CB34">
        <v>1.75</v>
      </c>
      <c r="CC34">
        <v>0.83</v>
      </c>
      <c r="CD34">
        <v>0.41</v>
      </c>
      <c r="CE34">
        <v>0.89</v>
      </c>
      <c r="CF34">
        <v>0.22</v>
      </c>
      <c r="CG34">
        <v>3.78</v>
      </c>
      <c r="CH34">
        <v>0</v>
      </c>
      <c r="CI34">
        <v>7.12</v>
      </c>
      <c r="CJ34">
        <v>1.94</v>
      </c>
      <c r="CK34">
        <v>1.85</v>
      </c>
      <c r="CL34">
        <v>5.2772449999999997</v>
      </c>
      <c r="CM34">
        <v>1.857394</v>
      </c>
      <c r="CN34">
        <v>3.5181619999999998</v>
      </c>
      <c r="CO34">
        <v>3.03</v>
      </c>
      <c r="CP34">
        <v>2.5259830000000001</v>
      </c>
      <c r="CQ34">
        <v>1.3616889999999999</v>
      </c>
      <c r="CR34">
        <v>2.0299999999999998</v>
      </c>
      <c r="CS34">
        <v>2.293256</v>
      </c>
      <c r="CT34">
        <v>1.929632</v>
      </c>
      <c r="CU34">
        <v>1.94624</v>
      </c>
      <c r="CV34">
        <v>2.6652740000000001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88.429901999999984</v>
      </c>
    </row>
    <row r="35" spans="1:114">
      <c r="A35" t="s">
        <v>77</v>
      </c>
      <c r="B35">
        <v>0</v>
      </c>
      <c r="C35">
        <v>32.655994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91.211347000000004</v>
      </c>
      <c r="J35">
        <v>6.0807570000000002</v>
      </c>
      <c r="K35">
        <v>689.34631899999999</v>
      </c>
      <c r="L35">
        <v>661.459879</v>
      </c>
      <c r="M35">
        <v>94.319982999999993</v>
      </c>
      <c r="N35">
        <v>120.694688</v>
      </c>
      <c r="O35">
        <v>126.520837</v>
      </c>
      <c r="P35">
        <v>139.56832800000001</v>
      </c>
      <c r="Q35">
        <v>22.710585999999999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19.6614</v>
      </c>
      <c r="AA35">
        <v>28.09872</v>
      </c>
      <c r="AB35">
        <v>29.001777000000001</v>
      </c>
      <c r="AC35">
        <v>21.118518000000002</v>
      </c>
      <c r="AD35">
        <v>19.830272000000001</v>
      </c>
      <c r="AE35">
        <v>35.813791000000002</v>
      </c>
      <c r="AF35">
        <v>8.7128639999999997</v>
      </c>
      <c r="AG35">
        <v>45.567180999999998</v>
      </c>
      <c r="AH35">
        <v>0</v>
      </c>
      <c r="AI35">
        <v>3.4724400000000002</v>
      </c>
      <c r="AJ35">
        <v>0</v>
      </c>
      <c r="AK35">
        <v>59.738475999999999</v>
      </c>
      <c r="AL35">
        <v>48.804000000000002</v>
      </c>
      <c r="AM35">
        <v>17.179061999999998</v>
      </c>
      <c r="AN35">
        <v>1.0753569999999999</v>
      </c>
      <c r="AO35">
        <v>0</v>
      </c>
      <c r="AP35">
        <v>3.843</v>
      </c>
      <c r="AQ35">
        <v>0</v>
      </c>
      <c r="AR35">
        <v>50.231999999999999</v>
      </c>
      <c r="AS35">
        <v>34.647410000000001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88.429556999999988</v>
      </c>
      <c r="BA35">
        <f t="shared" si="1"/>
        <v>3233.8557520000008</v>
      </c>
      <c r="BD35">
        <v>4.2644399999999996</v>
      </c>
      <c r="BE35">
        <v>0</v>
      </c>
      <c r="BF35">
        <v>2.1592E-2</v>
      </c>
      <c r="BG35">
        <v>0</v>
      </c>
      <c r="BH35">
        <v>1.846E-3</v>
      </c>
      <c r="BI35">
        <v>1.1458299999999999</v>
      </c>
      <c r="BJ35">
        <v>0</v>
      </c>
      <c r="BK35">
        <v>1.7461999999999998E-2</v>
      </c>
      <c r="BL35">
        <v>0</v>
      </c>
      <c r="BM35">
        <v>2.5400000000000002E-3</v>
      </c>
      <c r="BN35">
        <v>0</v>
      </c>
      <c r="BO35">
        <v>2</v>
      </c>
      <c r="BP35">
        <v>2.1800000000000002</v>
      </c>
      <c r="BQ35">
        <v>3.5181619999999998</v>
      </c>
      <c r="BR35">
        <v>2.5514760000000001</v>
      </c>
      <c r="BS35">
        <v>0.91</v>
      </c>
      <c r="BT35">
        <v>0</v>
      </c>
      <c r="BU35">
        <v>2.7189719999999999</v>
      </c>
      <c r="BV35">
        <v>1.3326370000000001</v>
      </c>
      <c r="BW35">
        <v>9.33</v>
      </c>
      <c r="BX35">
        <v>4.2289050000000001</v>
      </c>
      <c r="BY35">
        <v>0.25</v>
      </c>
      <c r="BZ35">
        <v>1.9248000000000001</v>
      </c>
      <c r="CA35">
        <v>3.4875970000000001</v>
      </c>
      <c r="CB35">
        <v>1.75</v>
      </c>
      <c r="CC35">
        <v>0.83</v>
      </c>
      <c r="CD35">
        <v>0.41</v>
      </c>
      <c r="CE35">
        <v>0.89</v>
      </c>
      <c r="CF35">
        <v>0.22</v>
      </c>
      <c r="CG35">
        <v>3.78</v>
      </c>
      <c r="CH35">
        <v>0</v>
      </c>
      <c r="CI35">
        <v>7.12</v>
      </c>
      <c r="CJ35">
        <v>1.94</v>
      </c>
      <c r="CK35">
        <v>1.85</v>
      </c>
      <c r="CL35">
        <v>5.2772449999999997</v>
      </c>
      <c r="CM35">
        <v>1.857394</v>
      </c>
      <c r="CN35">
        <v>3.5181619999999998</v>
      </c>
      <c r="CO35">
        <v>3.03</v>
      </c>
      <c r="CP35">
        <v>2.5259830000000001</v>
      </c>
      <c r="CQ35">
        <v>1.3616889999999999</v>
      </c>
      <c r="CR35">
        <v>2.0299999999999998</v>
      </c>
      <c r="CS35">
        <v>2.293256</v>
      </c>
      <c r="CT35">
        <v>1.929632</v>
      </c>
      <c r="CU35">
        <v>1.94624</v>
      </c>
      <c r="CV35">
        <v>2.6652740000000001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88.429556999999988</v>
      </c>
    </row>
    <row r="36" spans="1:114">
      <c r="A36" t="s">
        <v>78</v>
      </c>
      <c r="B36">
        <v>0</v>
      </c>
      <c r="C36">
        <v>32.655994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91.211347000000004</v>
      </c>
      <c r="J36">
        <v>6.0807570000000002</v>
      </c>
      <c r="K36">
        <v>689.34631899999999</v>
      </c>
      <c r="L36">
        <v>661.459879</v>
      </c>
      <c r="M36">
        <v>94.319982999999993</v>
      </c>
      <c r="N36">
        <v>120.694688</v>
      </c>
      <c r="O36">
        <v>126.520837</v>
      </c>
      <c r="P36">
        <v>139.56832800000001</v>
      </c>
      <c r="Q36">
        <v>22.710585999999999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19.6614</v>
      </c>
      <c r="AA36">
        <v>16.827000000000002</v>
      </c>
      <c r="AB36">
        <v>29.001777000000001</v>
      </c>
      <c r="AC36">
        <v>21.118518000000002</v>
      </c>
      <c r="AD36">
        <v>9.9151360000000004</v>
      </c>
      <c r="AE36">
        <v>35.813791000000002</v>
      </c>
      <c r="AF36">
        <v>8.7128639999999997</v>
      </c>
      <c r="AG36">
        <v>45.567180999999998</v>
      </c>
      <c r="AH36">
        <v>0</v>
      </c>
      <c r="AI36">
        <v>6.9448809999999996</v>
      </c>
      <c r="AJ36">
        <v>0</v>
      </c>
      <c r="AK36">
        <v>59.738475999999999</v>
      </c>
      <c r="AL36">
        <v>48.804000000000002</v>
      </c>
      <c r="AM36">
        <v>17.179061999999998</v>
      </c>
      <c r="AN36">
        <v>1.0753569999999999</v>
      </c>
      <c r="AO36">
        <v>0</v>
      </c>
      <c r="AP36">
        <v>1.9215</v>
      </c>
      <c r="AQ36">
        <v>0</v>
      </c>
      <c r="AR36">
        <v>50.231999999999999</v>
      </c>
      <c r="AS36">
        <v>34.647410000000001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88.429556999999988</v>
      </c>
      <c r="BA36">
        <f t="shared" si="1"/>
        <v>3214.219837000001</v>
      </c>
      <c r="BD36">
        <v>4.2644399999999996</v>
      </c>
      <c r="BE36">
        <v>0</v>
      </c>
      <c r="BF36">
        <v>2.1592E-2</v>
      </c>
      <c r="BG36">
        <v>0</v>
      </c>
      <c r="BH36">
        <v>1.846E-3</v>
      </c>
      <c r="BI36">
        <v>1.1458299999999999</v>
      </c>
      <c r="BJ36">
        <v>0</v>
      </c>
      <c r="BK36">
        <v>1.7461999999999998E-2</v>
      </c>
      <c r="BL36">
        <v>0</v>
      </c>
      <c r="BM36">
        <v>2.5400000000000002E-3</v>
      </c>
      <c r="BN36">
        <v>0</v>
      </c>
      <c r="BO36">
        <v>2</v>
      </c>
      <c r="BP36">
        <v>2.1800000000000002</v>
      </c>
      <c r="BQ36">
        <v>3.5181619999999998</v>
      </c>
      <c r="BR36">
        <v>2.5514760000000001</v>
      </c>
      <c r="BS36">
        <v>0.91</v>
      </c>
      <c r="BT36">
        <v>0</v>
      </c>
      <c r="BU36">
        <v>2.7189719999999999</v>
      </c>
      <c r="BV36">
        <v>1.3326370000000001</v>
      </c>
      <c r="BW36">
        <v>9.33</v>
      </c>
      <c r="BX36">
        <v>4.2289050000000001</v>
      </c>
      <c r="BY36">
        <v>0.25</v>
      </c>
      <c r="BZ36">
        <v>1.9248000000000001</v>
      </c>
      <c r="CA36">
        <v>3.4875970000000001</v>
      </c>
      <c r="CB36">
        <v>1.75</v>
      </c>
      <c r="CC36">
        <v>0.83</v>
      </c>
      <c r="CD36">
        <v>0.41</v>
      </c>
      <c r="CE36">
        <v>0.89</v>
      </c>
      <c r="CF36">
        <v>0.22</v>
      </c>
      <c r="CG36">
        <v>3.78</v>
      </c>
      <c r="CH36">
        <v>0</v>
      </c>
      <c r="CI36">
        <v>7.12</v>
      </c>
      <c r="CJ36">
        <v>1.94</v>
      </c>
      <c r="CK36">
        <v>1.85</v>
      </c>
      <c r="CL36">
        <v>5.2772449999999997</v>
      </c>
      <c r="CM36">
        <v>1.857394</v>
      </c>
      <c r="CN36">
        <v>3.5181619999999998</v>
      </c>
      <c r="CO36">
        <v>3.03</v>
      </c>
      <c r="CP36">
        <v>2.5259830000000001</v>
      </c>
      <c r="CQ36">
        <v>1.3616889999999999</v>
      </c>
      <c r="CR36">
        <v>2.0299999999999998</v>
      </c>
      <c r="CS36">
        <v>2.293256</v>
      </c>
      <c r="CT36">
        <v>1.929632</v>
      </c>
      <c r="CU36">
        <v>1.94624</v>
      </c>
      <c r="CV36">
        <v>2.6652740000000001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88.429556999999988</v>
      </c>
    </row>
    <row r="37" spans="1:114">
      <c r="A37" t="s">
        <v>79</v>
      </c>
      <c r="B37">
        <v>0</v>
      </c>
      <c r="C37">
        <v>32.655994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91.211347000000004</v>
      </c>
      <c r="J37">
        <v>6.0807570000000002</v>
      </c>
      <c r="K37">
        <v>689.34631899999999</v>
      </c>
      <c r="L37">
        <v>661.459879</v>
      </c>
      <c r="M37">
        <v>94.319982999999993</v>
      </c>
      <c r="N37">
        <v>120.694688</v>
      </c>
      <c r="O37">
        <v>126.520837</v>
      </c>
      <c r="P37">
        <v>139.56832800000001</v>
      </c>
      <c r="Q37">
        <v>22.710585999999999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19.6614</v>
      </c>
      <c r="AA37">
        <v>14.04936</v>
      </c>
      <c r="AB37">
        <v>29.001777000000001</v>
      </c>
      <c r="AC37">
        <v>10.55926</v>
      </c>
      <c r="AD37">
        <v>9.9151360000000004</v>
      </c>
      <c r="AE37">
        <v>35.813791000000002</v>
      </c>
      <c r="AF37">
        <v>8.7128639999999997</v>
      </c>
      <c r="AG37">
        <v>45.567180999999998</v>
      </c>
      <c r="AH37">
        <v>0</v>
      </c>
      <c r="AI37">
        <v>36.113380999999997</v>
      </c>
      <c r="AJ37">
        <v>0</v>
      </c>
      <c r="AK37">
        <v>59.738475999999999</v>
      </c>
      <c r="AL37">
        <v>48.804000000000002</v>
      </c>
      <c r="AM37">
        <v>17.179061999999998</v>
      </c>
      <c r="AN37">
        <v>1.0753569999999999</v>
      </c>
      <c r="AO37">
        <v>0</v>
      </c>
      <c r="AP37">
        <v>1.9215</v>
      </c>
      <c r="AQ37">
        <v>0</v>
      </c>
      <c r="AR37">
        <v>50.231999999999999</v>
      </c>
      <c r="AS37">
        <v>34.647410000000001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88.429556999999988</v>
      </c>
      <c r="BA37">
        <f t="shared" si="1"/>
        <v>3230.0514390000008</v>
      </c>
      <c r="BD37">
        <v>4.2644399999999996</v>
      </c>
      <c r="BE37">
        <v>0</v>
      </c>
      <c r="BF37">
        <v>2.1592E-2</v>
      </c>
      <c r="BG37">
        <v>0</v>
      </c>
      <c r="BH37">
        <v>1.846E-3</v>
      </c>
      <c r="BI37">
        <v>1.1458299999999999</v>
      </c>
      <c r="BJ37">
        <v>0</v>
      </c>
      <c r="BK37">
        <v>1.7461999999999998E-2</v>
      </c>
      <c r="BL37">
        <v>0</v>
      </c>
      <c r="BM37">
        <v>2.5400000000000002E-3</v>
      </c>
      <c r="BN37">
        <v>0</v>
      </c>
      <c r="BO37">
        <v>2</v>
      </c>
      <c r="BP37">
        <v>2.1800000000000002</v>
      </c>
      <c r="BQ37">
        <v>3.5181619999999998</v>
      </c>
      <c r="BR37">
        <v>2.5514760000000001</v>
      </c>
      <c r="BS37">
        <v>0.91</v>
      </c>
      <c r="BT37">
        <v>0</v>
      </c>
      <c r="BU37">
        <v>2.7189719999999999</v>
      </c>
      <c r="BV37">
        <v>1.3326370000000001</v>
      </c>
      <c r="BW37">
        <v>9.33</v>
      </c>
      <c r="BX37">
        <v>4.2289050000000001</v>
      </c>
      <c r="BY37">
        <v>0.25</v>
      </c>
      <c r="BZ37">
        <v>1.9248000000000001</v>
      </c>
      <c r="CA37">
        <v>3.4875970000000001</v>
      </c>
      <c r="CB37">
        <v>1.75</v>
      </c>
      <c r="CC37">
        <v>0.83</v>
      </c>
      <c r="CD37">
        <v>0.41</v>
      </c>
      <c r="CE37">
        <v>0.89</v>
      </c>
      <c r="CF37">
        <v>0.22</v>
      </c>
      <c r="CG37">
        <v>3.78</v>
      </c>
      <c r="CH37">
        <v>0</v>
      </c>
      <c r="CI37">
        <v>7.12</v>
      </c>
      <c r="CJ37">
        <v>1.94</v>
      </c>
      <c r="CK37">
        <v>1.85</v>
      </c>
      <c r="CL37">
        <v>5.2772449999999997</v>
      </c>
      <c r="CM37">
        <v>1.857394</v>
      </c>
      <c r="CN37">
        <v>3.5181619999999998</v>
      </c>
      <c r="CO37">
        <v>3.03</v>
      </c>
      <c r="CP37">
        <v>2.5259830000000001</v>
      </c>
      <c r="CQ37">
        <v>1.3616889999999999</v>
      </c>
      <c r="CR37">
        <v>2.0299999999999998</v>
      </c>
      <c r="CS37">
        <v>2.293256</v>
      </c>
      <c r="CT37">
        <v>1.929632</v>
      </c>
      <c r="CU37">
        <v>1.94624</v>
      </c>
      <c r="CV37">
        <v>2.6652740000000001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88.429556999999988</v>
      </c>
    </row>
    <row r="38" spans="1:114">
      <c r="A38" t="s">
        <v>80</v>
      </c>
      <c r="B38">
        <v>0</v>
      </c>
      <c r="C38">
        <v>32.655994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91.211347000000004</v>
      </c>
      <c r="J38">
        <v>6.0807570000000002</v>
      </c>
      <c r="K38">
        <v>689.34631899999999</v>
      </c>
      <c r="L38">
        <v>661.459879</v>
      </c>
      <c r="M38">
        <v>94.319982999999993</v>
      </c>
      <c r="N38">
        <v>120.694688</v>
      </c>
      <c r="O38">
        <v>126.520837</v>
      </c>
      <c r="P38">
        <v>139.56832800000001</v>
      </c>
      <c r="Q38">
        <v>22.710585999999999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19.6614</v>
      </c>
      <c r="AA38">
        <v>0</v>
      </c>
      <c r="AB38">
        <v>14.427279</v>
      </c>
      <c r="AC38">
        <v>10.55926</v>
      </c>
      <c r="AD38">
        <v>9.9151360000000004</v>
      </c>
      <c r="AE38">
        <v>35.813791000000002</v>
      </c>
      <c r="AF38">
        <v>8.7128639999999997</v>
      </c>
      <c r="AG38">
        <v>45.567180999999998</v>
      </c>
      <c r="AH38">
        <v>0</v>
      </c>
      <c r="AI38">
        <v>36.113380999999997</v>
      </c>
      <c r="AJ38">
        <v>0</v>
      </c>
      <c r="AK38">
        <v>59.738475999999999</v>
      </c>
      <c r="AL38">
        <v>48.804000000000002</v>
      </c>
      <c r="AM38">
        <v>17.179061999999998</v>
      </c>
      <c r="AN38">
        <v>1.0753569999999999</v>
      </c>
      <c r="AO38">
        <v>0</v>
      </c>
      <c r="AP38">
        <v>1.9215</v>
      </c>
      <c r="AQ38">
        <v>0</v>
      </c>
      <c r="AR38">
        <v>52.991999999999997</v>
      </c>
      <c r="AS38">
        <v>34.647410000000001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88.429556999999988</v>
      </c>
      <c r="BA38">
        <f t="shared" si="1"/>
        <v>3204.187581000001</v>
      </c>
      <c r="BD38">
        <v>4.2644399999999996</v>
      </c>
      <c r="BE38">
        <v>0</v>
      </c>
      <c r="BF38">
        <v>2.1592E-2</v>
      </c>
      <c r="BG38">
        <v>0</v>
      </c>
      <c r="BH38">
        <v>1.846E-3</v>
      </c>
      <c r="BI38">
        <v>1.1458299999999999</v>
      </c>
      <c r="BJ38">
        <v>0</v>
      </c>
      <c r="BK38">
        <v>1.7461999999999998E-2</v>
      </c>
      <c r="BL38">
        <v>0</v>
      </c>
      <c r="BM38">
        <v>2.5400000000000002E-3</v>
      </c>
      <c r="BN38">
        <v>0</v>
      </c>
      <c r="BO38">
        <v>2</v>
      </c>
      <c r="BP38">
        <v>2.1800000000000002</v>
      </c>
      <c r="BQ38">
        <v>3.5181619999999998</v>
      </c>
      <c r="BR38">
        <v>2.5514760000000001</v>
      </c>
      <c r="BS38">
        <v>0.91</v>
      </c>
      <c r="BT38">
        <v>0</v>
      </c>
      <c r="BU38">
        <v>2.7189719999999999</v>
      </c>
      <c r="BV38">
        <v>1.3326370000000001</v>
      </c>
      <c r="BW38">
        <v>9.33</v>
      </c>
      <c r="BX38">
        <v>4.2289050000000001</v>
      </c>
      <c r="BY38">
        <v>0.25</v>
      </c>
      <c r="BZ38">
        <v>1.9248000000000001</v>
      </c>
      <c r="CA38">
        <v>3.4875970000000001</v>
      </c>
      <c r="CB38">
        <v>1.75</v>
      </c>
      <c r="CC38">
        <v>0.83</v>
      </c>
      <c r="CD38">
        <v>0.41</v>
      </c>
      <c r="CE38">
        <v>0.89</v>
      </c>
      <c r="CF38">
        <v>0.22</v>
      </c>
      <c r="CG38">
        <v>3.78</v>
      </c>
      <c r="CH38">
        <v>0</v>
      </c>
      <c r="CI38">
        <v>7.12</v>
      </c>
      <c r="CJ38">
        <v>1.94</v>
      </c>
      <c r="CK38">
        <v>1.85</v>
      </c>
      <c r="CL38">
        <v>5.2772449999999997</v>
      </c>
      <c r="CM38">
        <v>1.857394</v>
      </c>
      <c r="CN38">
        <v>3.5181619999999998</v>
      </c>
      <c r="CO38">
        <v>3.03</v>
      </c>
      <c r="CP38">
        <v>2.5259830000000001</v>
      </c>
      <c r="CQ38">
        <v>1.3616889999999999</v>
      </c>
      <c r="CR38">
        <v>2.0299999999999998</v>
      </c>
      <c r="CS38">
        <v>2.293256</v>
      </c>
      <c r="CT38">
        <v>1.929632</v>
      </c>
      <c r="CU38">
        <v>1.94624</v>
      </c>
      <c r="CV38">
        <v>2.6652740000000001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88.429556999999988</v>
      </c>
    </row>
    <row r="39" spans="1:114">
      <c r="A39" t="s">
        <v>81</v>
      </c>
      <c r="B39">
        <v>0</v>
      </c>
      <c r="C39">
        <v>32.072851999999997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91.211347000000004</v>
      </c>
      <c r="J39">
        <v>6.0807570000000002</v>
      </c>
      <c r="K39">
        <v>689.34631899999999</v>
      </c>
      <c r="L39">
        <v>661.459879</v>
      </c>
      <c r="M39">
        <v>94.319982999999993</v>
      </c>
      <c r="N39">
        <v>120.694688</v>
      </c>
      <c r="O39">
        <v>126.520837</v>
      </c>
      <c r="P39">
        <v>139.56832800000001</v>
      </c>
      <c r="Q39">
        <v>22.710585999999999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0</v>
      </c>
      <c r="AB39">
        <v>29.001777000000001</v>
      </c>
      <c r="AC39">
        <v>10.55926</v>
      </c>
      <c r="AD39">
        <v>9.9151360000000004</v>
      </c>
      <c r="AE39">
        <v>35.813791000000002</v>
      </c>
      <c r="AF39">
        <v>8.7128639999999997</v>
      </c>
      <c r="AG39">
        <v>45.567180999999998</v>
      </c>
      <c r="AH39">
        <v>0</v>
      </c>
      <c r="AI39">
        <v>36.113380999999997</v>
      </c>
      <c r="AJ39">
        <v>0</v>
      </c>
      <c r="AK39">
        <v>59.738475999999999</v>
      </c>
      <c r="AL39">
        <v>48.804000000000002</v>
      </c>
      <c r="AM39">
        <v>17.179061999999998</v>
      </c>
      <c r="AN39">
        <v>1.0753569999999999</v>
      </c>
      <c r="AO39">
        <v>0</v>
      </c>
      <c r="AP39">
        <v>1.9215</v>
      </c>
      <c r="AQ39">
        <v>0</v>
      </c>
      <c r="AR39">
        <v>52.991999999999997</v>
      </c>
      <c r="AS39">
        <v>34.647410000000001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89.289556999999988</v>
      </c>
      <c r="BA39">
        <f t="shared" si="1"/>
        <v>3212.485137000001</v>
      </c>
      <c r="BD39">
        <v>4.2644399999999996</v>
      </c>
      <c r="BE39">
        <v>0</v>
      </c>
      <c r="BF39">
        <v>2.1592E-2</v>
      </c>
      <c r="BG39">
        <v>0</v>
      </c>
      <c r="BH39">
        <v>1.846E-3</v>
      </c>
      <c r="BI39">
        <v>1.1458299999999999</v>
      </c>
      <c r="BJ39">
        <v>0</v>
      </c>
      <c r="BK39">
        <v>1.7461999999999998E-2</v>
      </c>
      <c r="BL39">
        <v>0</v>
      </c>
      <c r="BM39">
        <v>2.5400000000000002E-3</v>
      </c>
      <c r="BN39">
        <v>0</v>
      </c>
      <c r="BO39">
        <v>2</v>
      </c>
      <c r="BP39">
        <v>2.1800000000000002</v>
      </c>
      <c r="BQ39">
        <v>3.5181619999999998</v>
      </c>
      <c r="BR39">
        <v>2.5514760000000001</v>
      </c>
      <c r="BS39">
        <v>0.91</v>
      </c>
      <c r="BT39">
        <v>0</v>
      </c>
      <c r="BU39">
        <v>2.7189719999999999</v>
      </c>
      <c r="BV39">
        <v>1.3326370000000001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1.78</v>
      </c>
      <c r="CC39">
        <v>0.83</v>
      </c>
      <c r="CD39">
        <v>0.41</v>
      </c>
      <c r="CE39">
        <v>0.89</v>
      </c>
      <c r="CF39">
        <v>0.22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3.5181619999999998</v>
      </c>
      <c r="CO39">
        <v>3.03</v>
      </c>
      <c r="CP39">
        <v>2.5259830000000001</v>
      </c>
      <c r="CQ39">
        <v>1.3616889999999999</v>
      </c>
      <c r="CR39">
        <v>2.0299999999999998</v>
      </c>
      <c r="CS39">
        <v>2.293256</v>
      </c>
      <c r="CT39">
        <v>1.929632</v>
      </c>
      <c r="CU39">
        <v>1.94624</v>
      </c>
      <c r="CV39">
        <v>2.6652740000000001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89.289556999999988</v>
      </c>
    </row>
    <row r="40" spans="1:114">
      <c r="A40" t="s">
        <v>82</v>
      </c>
      <c r="B40">
        <v>0</v>
      </c>
      <c r="C40">
        <v>32.072851999999997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91.211347000000004</v>
      </c>
      <c r="J40">
        <v>6.0807570000000002</v>
      </c>
      <c r="K40">
        <v>689.34631899999999</v>
      </c>
      <c r="L40">
        <v>661.459879</v>
      </c>
      <c r="M40">
        <v>94.319982999999993</v>
      </c>
      <c r="N40">
        <v>120.694688</v>
      </c>
      <c r="O40">
        <v>126.520837</v>
      </c>
      <c r="P40">
        <v>139.56832800000001</v>
      </c>
      <c r="Q40">
        <v>22.710585999999999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29.001777000000001</v>
      </c>
      <c r="AC40">
        <v>10.55926</v>
      </c>
      <c r="AD40">
        <v>9.9151360000000004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36.113380999999997</v>
      </c>
      <c r="AJ40">
        <v>0</v>
      </c>
      <c r="AK40">
        <v>59.738475999999999</v>
      </c>
      <c r="AL40">
        <v>48.804000000000002</v>
      </c>
      <c r="AM40">
        <v>17.179061999999998</v>
      </c>
      <c r="AN40">
        <v>1.0753569999999999</v>
      </c>
      <c r="AO40">
        <v>0</v>
      </c>
      <c r="AP40">
        <v>1.9215</v>
      </c>
      <c r="AQ40">
        <v>0</v>
      </c>
      <c r="AR40">
        <v>50.231999999999999</v>
      </c>
      <c r="AS40">
        <v>34.647410000000001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89.289556999999988</v>
      </c>
      <c r="BA40">
        <f t="shared" si="1"/>
        <v>3209.7251370000008</v>
      </c>
      <c r="BD40">
        <v>4.2644399999999996</v>
      </c>
      <c r="BE40">
        <v>0</v>
      </c>
      <c r="BF40">
        <v>2.1592E-2</v>
      </c>
      <c r="BG40">
        <v>0</v>
      </c>
      <c r="BH40">
        <v>1.846E-3</v>
      </c>
      <c r="BI40">
        <v>1.1458299999999999</v>
      </c>
      <c r="BJ40">
        <v>0</v>
      </c>
      <c r="BK40">
        <v>1.7461999999999998E-2</v>
      </c>
      <c r="BL40">
        <v>0</v>
      </c>
      <c r="BM40">
        <v>2.5400000000000002E-3</v>
      </c>
      <c r="BN40">
        <v>0</v>
      </c>
      <c r="BO40">
        <v>2</v>
      </c>
      <c r="BP40">
        <v>2.1800000000000002</v>
      </c>
      <c r="BQ40">
        <v>3.5181619999999998</v>
      </c>
      <c r="BR40">
        <v>2.5514760000000001</v>
      </c>
      <c r="BS40">
        <v>0.91</v>
      </c>
      <c r="BT40">
        <v>0</v>
      </c>
      <c r="BU40">
        <v>2.7189719999999999</v>
      </c>
      <c r="BV40">
        <v>1.3326370000000001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1.78</v>
      </c>
      <c r="CC40">
        <v>0.83</v>
      </c>
      <c r="CD40">
        <v>0.41</v>
      </c>
      <c r="CE40">
        <v>0.89</v>
      </c>
      <c r="CF40">
        <v>0.22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3.5181619999999998</v>
      </c>
      <c r="CO40">
        <v>3.03</v>
      </c>
      <c r="CP40">
        <v>2.5259830000000001</v>
      </c>
      <c r="CQ40">
        <v>1.3616889999999999</v>
      </c>
      <c r="CR40">
        <v>2.0299999999999998</v>
      </c>
      <c r="CS40">
        <v>2.293256</v>
      </c>
      <c r="CT40">
        <v>1.929632</v>
      </c>
      <c r="CU40">
        <v>1.94624</v>
      </c>
      <c r="CV40">
        <v>2.6652740000000001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89.289556999999988</v>
      </c>
    </row>
    <row r="41" spans="1:114">
      <c r="A41" t="s">
        <v>83</v>
      </c>
      <c r="B41">
        <v>0</v>
      </c>
      <c r="C41">
        <v>32.072851999999997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91.211347000000004</v>
      </c>
      <c r="J41">
        <v>6.0807570000000002</v>
      </c>
      <c r="K41">
        <v>689.34631899999999</v>
      </c>
      <c r="L41">
        <v>661.459879</v>
      </c>
      <c r="M41">
        <v>94.319982999999993</v>
      </c>
      <c r="N41">
        <v>120.694688</v>
      </c>
      <c r="O41">
        <v>126.520837</v>
      </c>
      <c r="P41">
        <v>139.56832800000001</v>
      </c>
      <c r="Q41">
        <v>22.710585999999999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29.001777000000001</v>
      </c>
      <c r="AC41">
        <v>10.55926</v>
      </c>
      <c r="AD41">
        <v>0</v>
      </c>
      <c r="AE41">
        <v>35.813791000000002</v>
      </c>
      <c r="AF41">
        <v>8.7128639999999997</v>
      </c>
      <c r="AG41">
        <v>45.567180999999998</v>
      </c>
      <c r="AH41">
        <v>0</v>
      </c>
      <c r="AI41">
        <v>36.113380999999997</v>
      </c>
      <c r="AJ41">
        <v>0</v>
      </c>
      <c r="AK41">
        <v>59.738475999999999</v>
      </c>
      <c r="AL41">
        <v>83.664000000000001</v>
      </c>
      <c r="AM41">
        <v>17.179061999999998</v>
      </c>
      <c r="AN41">
        <v>1.0753569999999999</v>
      </c>
      <c r="AO41">
        <v>0</v>
      </c>
      <c r="AP41">
        <v>1.9215</v>
      </c>
      <c r="AQ41">
        <v>0</v>
      </c>
      <c r="AR41">
        <v>50.231999999999999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89.289556999999988</v>
      </c>
      <c r="BA41">
        <f t="shared" si="1"/>
        <v>3234.6700010000009</v>
      </c>
      <c r="BD41">
        <v>4.2644399999999996</v>
      </c>
      <c r="BE41">
        <v>0</v>
      </c>
      <c r="BF41">
        <v>2.1592E-2</v>
      </c>
      <c r="BG41">
        <v>0</v>
      </c>
      <c r="BH41">
        <v>1.846E-3</v>
      </c>
      <c r="BI41">
        <v>1.1458299999999999</v>
      </c>
      <c r="BJ41">
        <v>0</v>
      </c>
      <c r="BK41">
        <v>1.7461999999999998E-2</v>
      </c>
      <c r="BL41">
        <v>0</v>
      </c>
      <c r="BM41">
        <v>2.5400000000000002E-3</v>
      </c>
      <c r="BN41">
        <v>0</v>
      </c>
      <c r="BO41">
        <v>2</v>
      </c>
      <c r="BP41">
        <v>2.1800000000000002</v>
      </c>
      <c r="BQ41">
        <v>3.5181619999999998</v>
      </c>
      <c r="BR41">
        <v>2.5514760000000001</v>
      </c>
      <c r="BS41">
        <v>0.91</v>
      </c>
      <c r="BT41">
        <v>0</v>
      </c>
      <c r="BU41">
        <v>2.7189719999999999</v>
      </c>
      <c r="BV41">
        <v>1.3326370000000001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1.78</v>
      </c>
      <c r="CC41">
        <v>0.83</v>
      </c>
      <c r="CD41">
        <v>0.41</v>
      </c>
      <c r="CE41">
        <v>0.89</v>
      </c>
      <c r="CF41">
        <v>0.22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3.5181619999999998</v>
      </c>
      <c r="CO41">
        <v>3.03</v>
      </c>
      <c r="CP41">
        <v>2.5259830000000001</v>
      </c>
      <c r="CQ41">
        <v>1.3616889999999999</v>
      </c>
      <c r="CR41">
        <v>2.0299999999999998</v>
      </c>
      <c r="CS41">
        <v>2.293256</v>
      </c>
      <c r="CT41">
        <v>1.929632</v>
      </c>
      <c r="CU41">
        <v>1.94624</v>
      </c>
      <c r="CV41">
        <v>2.6652740000000001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89.289556999999988</v>
      </c>
    </row>
    <row r="42" spans="1:114">
      <c r="A42" t="s">
        <v>84</v>
      </c>
      <c r="B42">
        <v>0</v>
      </c>
      <c r="C42">
        <v>32.072851999999997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91.211347000000004</v>
      </c>
      <c r="J42">
        <v>6.0807570000000002</v>
      </c>
      <c r="K42">
        <v>689.34631899999999</v>
      </c>
      <c r="L42">
        <v>661.459879</v>
      </c>
      <c r="M42">
        <v>94.319982999999993</v>
      </c>
      <c r="N42">
        <v>120.694688</v>
      </c>
      <c r="O42">
        <v>126.520837</v>
      </c>
      <c r="P42">
        <v>139.56832800000001</v>
      </c>
      <c r="Q42">
        <v>22.710585999999999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29.001777000000001</v>
      </c>
      <c r="AC42">
        <v>10.55926</v>
      </c>
      <c r="AD42">
        <v>0</v>
      </c>
      <c r="AE42">
        <v>35.813791000000002</v>
      </c>
      <c r="AF42">
        <v>8.7128639999999997</v>
      </c>
      <c r="AG42">
        <v>45.567180999999998</v>
      </c>
      <c r="AH42">
        <v>0</v>
      </c>
      <c r="AI42">
        <v>36.113380999999997</v>
      </c>
      <c r="AJ42">
        <v>0</v>
      </c>
      <c r="AK42">
        <v>59.738475999999999</v>
      </c>
      <c r="AL42">
        <v>83.664000000000001</v>
      </c>
      <c r="AM42">
        <v>17.179061999999998</v>
      </c>
      <c r="AN42">
        <v>1.0753569999999999</v>
      </c>
      <c r="AO42">
        <v>0</v>
      </c>
      <c r="AP42">
        <v>1.9215</v>
      </c>
      <c r="AQ42">
        <v>0</v>
      </c>
      <c r="AR42">
        <v>50.231999999999999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89.329556999999994</v>
      </c>
      <c r="BA42">
        <f t="shared" si="1"/>
        <v>3234.7100010000008</v>
      </c>
      <c r="BD42">
        <v>4.2644399999999996</v>
      </c>
      <c r="BE42">
        <v>0</v>
      </c>
      <c r="BF42">
        <v>2.1592E-2</v>
      </c>
      <c r="BG42">
        <v>0</v>
      </c>
      <c r="BH42">
        <v>1.846E-3</v>
      </c>
      <c r="BI42">
        <v>1.1458299999999999</v>
      </c>
      <c r="BJ42">
        <v>0</v>
      </c>
      <c r="BK42">
        <v>1.7461999999999998E-2</v>
      </c>
      <c r="BL42">
        <v>0</v>
      </c>
      <c r="BM42">
        <v>2.5400000000000002E-3</v>
      </c>
      <c r="BN42">
        <v>0</v>
      </c>
      <c r="BO42">
        <v>2</v>
      </c>
      <c r="BP42">
        <v>2.1800000000000002</v>
      </c>
      <c r="BQ42">
        <v>3.5181619999999998</v>
      </c>
      <c r="BR42">
        <v>2.5514760000000001</v>
      </c>
      <c r="BS42">
        <v>0.91</v>
      </c>
      <c r="BT42">
        <v>0</v>
      </c>
      <c r="BU42">
        <v>2.7189719999999999</v>
      </c>
      <c r="BV42">
        <v>1.3326370000000001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1.78</v>
      </c>
      <c r="CC42">
        <v>0.86</v>
      </c>
      <c r="CD42">
        <v>0.42</v>
      </c>
      <c r="CE42">
        <v>0.89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3.5181619999999998</v>
      </c>
      <c r="CO42">
        <v>3.03</v>
      </c>
      <c r="CP42">
        <v>2.5259830000000001</v>
      </c>
      <c r="CQ42">
        <v>1.3616889999999999</v>
      </c>
      <c r="CR42">
        <v>2.0299999999999998</v>
      </c>
      <c r="CS42">
        <v>2.293256</v>
      </c>
      <c r="CT42">
        <v>1.929632</v>
      </c>
      <c r="CU42">
        <v>1.94624</v>
      </c>
      <c r="CV42">
        <v>2.6652740000000001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89.329556999999994</v>
      </c>
    </row>
    <row r="43" spans="1:114">
      <c r="A43" t="s">
        <v>85</v>
      </c>
      <c r="B43">
        <v>0</v>
      </c>
      <c r="C43">
        <v>30.906565000000001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91.211347000000004</v>
      </c>
      <c r="J43">
        <v>6.0807570000000002</v>
      </c>
      <c r="K43">
        <v>689.34631899999999</v>
      </c>
      <c r="L43">
        <v>661.459879</v>
      </c>
      <c r="M43">
        <v>94.319982999999993</v>
      </c>
      <c r="N43">
        <v>120.694688</v>
      </c>
      <c r="O43">
        <v>126.520837</v>
      </c>
      <c r="P43">
        <v>139.56832800000001</v>
      </c>
      <c r="Q43">
        <v>22.710585999999999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29.001777000000001</v>
      </c>
      <c r="AC43">
        <v>10.55926</v>
      </c>
      <c r="AD43">
        <v>0</v>
      </c>
      <c r="AE43">
        <v>35.813791000000002</v>
      </c>
      <c r="AF43">
        <v>8.7128639999999997</v>
      </c>
      <c r="AG43">
        <v>45.567180999999998</v>
      </c>
      <c r="AH43">
        <v>0</v>
      </c>
      <c r="AI43">
        <v>6.9448809999999996</v>
      </c>
      <c r="AJ43">
        <v>0</v>
      </c>
      <c r="AK43">
        <v>59.738475999999999</v>
      </c>
      <c r="AL43">
        <v>83.664000000000001</v>
      </c>
      <c r="AM43">
        <v>17.179061999999998</v>
      </c>
      <c r="AN43">
        <v>1.0753569999999999</v>
      </c>
      <c r="AO43">
        <v>0</v>
      </c>
      <c r="AP43">
        <v>1.9215</v>
      </c>
      <c r="AQ43">
        <v>0</v>
      </c>
      <c r="AR43">
        <v>50.231999999999999</v>
      </c>
      <c r="AS43">
        <v>34.647410000000001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89.35942399999999</v>
      </c>
      <c r="BA43">
        <f t="shared" si="1"/>
        <v>3204.4050810000008</v>
      </c>
      <c r="BD43">
        <v>4.2644399999999996</v>
      </c>
      <c r="BE43">
        <v>0</v>
      </c>
      <c r="BF43">
        <v>2.1406999999999999E-2</v>
      </c>
      <c r="BG43">
        <v>0</v>
      </c>
      <c r="BH43">
        <v>1.846E-3</v>
      </c>
      <c r="BI43">
        <v>1.1458299999999999</v>
      </c>
      <c r="BJ43">
        <v>0</v>
      </c>
      <c r="BK43">
        <v>1.7302999999999999E-2</v>
      </c>
      <c r="BL43">
        <v>0</v>
      </c>
      <c r="BM43">
        <v>2.5400000000000002E-3</v>
      </c>
      <c r="BN43">
        <v>0</v>
      </c>
      <c r="BO43">
        <v>2</v>
      </c>
      <c r="BP43">
        <v>2.1800000000000002</v>
      </c>
      <c r="BQ43">
        <v>3.5181619999999998</v>
      </c>
      <c r="BR43">
        <v>2.5514760000000001</v>
      </c>
      <c r="BS43">
        <v>0.91</v>
      </c>
      <c r="BT43">
        <v>0</v>
      </c>
      <c r="BU43">
        <v>2.7491829999999999</v>
      </c>
      <c r="BV43">
        <v>1.3326370000000001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1.78</v>
      </c>
      <c r="CC43">
        <v>0.86</v>
      </c>
      <c r="CD43">
        <v>0.42</v>
      </c>
      <c r="CE43">
        <v>0.89</v>
      </c>
      <c r="CF43">
        <v>0.22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3.5181619999999998</v>
      </c>
      <c r="CO43">
        <v>3.03</v>
      </c>
      <c r="CP43">
        <v>2.5259830000000001</v>
      </c>
      <c r="CQ43">
        <v>1.3616889999999999</v>
      </c>
      <c r="CR43">
        <v>2.0299999999999998</v>
      </c>
      <c r="CS43">
        <v>2.293256</v>
      </c>
      <c r="CT43">
        <v>1.929632</v>
      </c>
      <c r="CU43">
        <v>1.94624</v>
      </c>
      <c r="CV43">
        <v>2.6652740000000001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89.35942399999999</v>
      </c>
    </row>
    <row r="44" spans="1:114">
      <c r="A44" t="s">
        <v>86</v>
      </c>
      <c r="B44">
        <v>0</v>
      </c>
      <c r="C44">
        <v>30.906565000000001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91.211347000000004</v>
      </c>
      <c r="J44">
        <v>6.0807570000000002</v>
      </c>
      <c r="K44">
        <v>689.34631899999999</v>
      </c>
      <c r="L44">
        <v>661.459879</v>
      </c>
      <c r="M44">
        <v>94.319982999999993</v>
      </c>
      <c r="N44">
        <v>120.694688</v>
      </c>
      <c r="O44">
        <v>126.520837</v>
      </c>
      <c r="P44">
        <v>139.56832800000001</v>
      </c>
      <c r="Q44">
        <v>22.710585999999999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29.001777000000001</v>
      </c>
      <c r="AC44">
        <v>10.55926</v>
      </c>
      <c r="AD44">
        <v>0</v>
      </c>
      <c r="AE44">
        <v>35.813791000000002</v>
      </c>
      <c r="AF44">
        <v>8.7128639999999997</v>
      </c>
      <c r="AG44">
        <v>45.567180999999998</v>
      </c>
      <c r="AH44">
        <v>0</v>
      </c>
      <c r="AI44">
        <v>3.4724400000000002</v>
      </c>
      <c r="AJ44">
        <v>0</v>
      </c>
      <c r="AK44">
        <v>59.738475999999999</v>
      </c>
      <c r="AL44">
        <v>83.664000000000001</v>
      </c>
      <c r="AM44">
        <v>17.179061999999998</v>
      </c>
      <c r="AN44">
        <v>1.0753569999999999</v>
      </c>
      <c r="AO44">
        <v>0</v>
      </c>
      <c r="AP44">
        <v>1.9215</v>
      </c>
      <c r="AQ44">
        <v>0</v>
      </c>
      <c r="AR44">
        <v>50.231999999999999</v>
      </c>
      <c r="AS44">
        <v>34.647410000000001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89.429423999999983</v>
      </c>
      <c r="BA44">
        <f t="shared" si="1"/>
        <v>3201.0026400000006</v>
      </c>
      <c r="BD44">
        <v>4.2644399999999996</v>
      </c>
      <c r="BE44">
        <v>0</v>
      </c>
      <c r="BF44">
        <v>2.1406999999999999E-2</v>
      </c>
      <c r="BG44">
        <v>0</v>
      </c>
      <c r="BH44">
        <v>1.846E-3</v>
      </c>
      <c r="BI44">
        <v>1.1458299999999999</v>
      </c>
      <c r="BJ44">
        <v>0</v>
      </c>
      <c r="BK44">
        <v>1.7302999999999999E-2</v>
      </c>
      <c r="BL44">
        <v>0</v>
      </c>
      <c r="BM44">
        <v>2.5400000000000002E-3</v>
      </c>
      <c r="BN44">
        <v>0</v>
      </c>
      <c r="BO44">
        <v>2</v>
      </c>
      <c r="BP44">
        <v>2.1800000000000002</v>
      </c>
      <c r="BQ44">
        <v>3.5181619999999998</v>
      </c>
      <c r="BR44">
        <v>2.5514760000000001</v>
      </c>
      <c r="BS44">
        <v>0.91</v>
      </c>
      <c r="BT44">
        <v>0</v>
      </c>
      <c r="BU44">
        <v>2.7491829999999999</v>
      </c>
      <c r="BV44">
        <v>1.3326370000000001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1.78</v>
      </c>
      <c r="CC44">
        <v>0.91</v>
      </c>
      <c r="CD44">
        <v>0.44</v>
      </c>
      <c r="CE44">
        <v>0.89</v>
      </c>
      <c r="CF44">
        <v>0.22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3.5181619999999998</v>
      </c>
      <c r="CO44">
        <v>3.03</v>
      </c>
      <c r="CP44">
        <v>2.5259830000000001</v>
      </c>
      <c r="CQ44">
        <v>1.3616889999999999</v>
      </c>
      <c r="CR44">
        <v>2.0299999999999998</v>
      </c>
      <c r="CS44">
        <v>2.293256</v>
      </c>
      <c r="CT44">
        <v>1.929632</v>
      </c>
      <c r="CU44">
        <v>1.94624</v>
      </c>
      <c r="CV44">
        <v>2.6652740000000001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89.429423999999983</v>
      </c>
    </row>
    <row r="45" spans="1:114">
      <c r="A45" t="s">
        <v>87</v>
      </c>
      <c r="B45">
        <v>0</v>
      </c>
      <c r="C45">
        <v>30.906565000000001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91.211347000000004</v>
      </c>
      <c r="J45">
        <v>6.0807570000000002</v>
      </c>
      <c r="K45">
        <v>689.34631899999999</v>
      </c>
      <c r="L45">
        <v>661.459879</v>
      </c>
      <c r="M45">
        <v>94.319982999999993</v>
      </c>
      <c r="N45">
        <v>120.694688</v>
      </c>
      <c r="O45">
        <v>126.520837</v>
      </c>
      <c r="P45">
        <v>139.56832800000001</v>
      </c>
      <c r="Q45">
        <v>22.710585999999999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29.001777000000001</v>
      </c>
      <c r="AC45">
        <v>21.118518000000002</v>
      </c>
      <c r="AD45">
        <v>0</v>
      </c>
      <c r="AE45">
        <v>35.813791000000002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83.664000000000001</v>
      </c>
      <c r="AM45">
        <v>17.179061999999998</v>
      </c>
      <c r="AN45">
        <v>1.0753569999999999</v>
      </c>
      <c r="AO45">
        <v>0</v>
      </c>
      <c r="AP45">
        <v>3.2025000000000001</v>
      </c>
      <c r="AQ45">
        <v>0</v>
      </c>
      <c r="AR45">
        <v>50.231999999999999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89.429423999999983</v>
      </c>
      <c r="BA45">
        <f t="shared" si="1"/>
        <v>3209.3704580000008</v>
      </c>
      <c r="BD45">
        <v>4.2644399999999996</v>
      </c>
      <c r="BE45">
        <v>0</v>
      </c>
      <c r="BF45">
        <v>2.1406999999999999E-2</v>
      </c>
      <c r="BG45">
        <v>0</v>
      </c>
      <c r="BH45">
        <v>1.846E-3</v>
      </c>
      <c r="BI45">
        <v>1.1458299999999999</v>
      </c>
      <c r="BJ45">
        <v>0</v>
      </c>
      <c r="BK45">
        <v>1.7302999999999999E-2</v>
      </c>
      <c r="BL45">
        <v>0</v>
      </c>
      <c r="BM45">
        <v>2.5400000000000002E-3</v>
      </c>
      <c r="BN45">
        <v>0</v>
      </c>
      <c r="BO45">
        <v>2</v>
      </c>
      <c r="BP45">
        <v>2.1800000000000002</v>
      </c>
      <c r="BQ45">
        <v>3.5181619999999998</v>
      </c>
      <c r="BR45">
        <v>2.5514760000000001</v>
      </c>
      <c r="BS45">
        <v>0.91</v>
      </c>
      <c r="BT45">
        <v>0</v>
      </c>
      <c r="BU45">
        <v>2.7491829999999999</v>
      </c>
      <c r="BV45">
        <v>1.3326370000000001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1.78</v>
      </c>
      <c r="CC45">
        <v>0.91</v>
      </c>
      <c r="CD45">
        <v>0.44</v>
      </c>
      <c r="CE45">
        <v>0.89</v>
      </c>
      <c r="CF45">
        <v>0.22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5.2772449999999997</v>
      </c>
      <c r="CM45">
        <v>1.857394</v>
      </c>
      <c r="CN45">
        <v>3.5181619999999998</v>
      </c>
      <c r="CO45">
        <v>3.03</v>
      </c>
      <c r="CP45">
        <v>2.5259830000000001</v>
      </c>
      <c r="CQ45">
        <v>1.3616889999999999</v>
      </c>
      <c r="CR45">
        <v>2.0299999999999998</v>
      </c>
      <c r="CS45">
        <v>2.293256</v>
      </c>
      <c r="CT45">
        <v>1.929632</v>
      </c>
      <c r="CU45">
        <v>1.94624</v>
      </c>
      <c r="CV45">
        <v>2.6652740000000001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89.429423999999983</v>
      </c>
    </row>
    <row r="46" spans="1:114">
      <c r="A46" t="s">
        <v>88</v>
      </c>
      <c r="B46">
        <v>0</v>
      </c>
      <c r="C46">
        <v>30.906565000000001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91.211347000000004</v>
      </c>
      <c r="J46">
        <v>6.0807570000000002</v>
      </c>
      <c r="K46">
        <v>689.34631899999999</v>
      </c>
      <c r="L46">
        <v>661.459879</v>
      </c>
      <c r="M46">
        <v>94.319982999999993</v>
      </c>
      <c r="N46">
        <v>120.694688</v>
      </c>
      <c r="O46">
        <v>126.520837</v>
      </c>
      <c r="P46">
        <v>139.56832800000001</v>
      </c>
      <c r="Q46">
        <v>22.710585999999999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29.001777000000001</v>
      </c>
      <c r="AC46">
        <v>21.118518000000002</v>
      </c>
      <c r="AD46">
        <v>0</v>
      </c>
      <c r="AE46">
        <v>35.813791000000002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83.664000000000001</v>
      </c>
      <c r="AM46">
        <v>17.179061999999998</v>
      </c>
      <c r="AN46">
        <v>1.0753569999999999</v>
      </c>
      <c r="AO46">
        <v>0</v>
      </c>
      <c r="AP46">
        <v>3.2025000000000001</v>
      </c>
      <c r="AQ46">
        <v>0</v>
      </c>
      <c r="AR46">
        <v>50.231999999999999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89.429423999999983</v>
      </c>
      <c r="BA46">
        <f t="shared" si="1"/>
        <v>3209.3704580000008</v>
      </c>
      <c r="BD46">
        <v>4.2644399999999996</v>
      </c>
      <c r="BE46">
        <v>0</v>
      </c>
      <c r="BF46">
        <v>2.1406999999999999E-2</v>
      </c>
      <c r="BG46">
        <v>0</v>
      </c>
      <c r="BH46">
        <v>1.846E-3</v>
      </c>
      <c r="BI46">
        <v>1.1458299999999999</v>
      </c>
      <c r="BJ46">
        <v>0</v>
      </c>
      <c r="BK46">
        <v>1.7302999999999999E-2</v>
      </c>
      <c r="BL46">
        <v>0</v>
      </c>
      <c r="BM46">
        <v>2.5400000000000002E-3</v>
      </c>
      <c r="BN46">
        <v>0</v>
      </c>
      <c r="BO46">
        <v>2</v>
      </c>
      <c r="BP46">
        <v>2.1800000000000002</v>
      </c>
      <c r="BQ46">
        <v>3.5181619999999998</v>
      </c>
      <c r="BR46">
        <v>2.5514760000000001</v>
      </c>
      <c r="BS46">
        <v>0.91</v>
      </c>
      <c r="BT46">
        <v>0</v>
      </c>
      <c r="BU46">
        <v>2.7491829999999999</v>
      </c>
      <c r="BV46">
        <v>1.3326370000000001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1.78</v>
      </c>
      <c r="CC46">
        <v>0.91</v>
      </c>
      <c r="CD46">
        <v>0.44</v>
      </c>
      <c r="CE46">
        <v>0.89</v>
      </c>
      <c r="CF46">
        <v>0.22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5.2772449999999997</v>
      </c>
      <c r="CM46">
        <v>1.857394</v>
      </c>
      <c r="CN46">
        <v>3.5181619999999998</v>
      </c>
      <c r="CO46">
        <v>3.03</v>
      </c>
      <c r="CP46">
        <v>2.5259830000000001</v>
      </c>
      <c r="CQ46">
        <v>1.3616889999999999</v>
      </c>
      <c r="CR46">
        <v>2.0299999999999998</v>
      </c>
      <c r="CS46">
        <v>2.293256</v>
      </c>
      <c r="CT46">
        <v>1.929632</v>
      </c>
      <c r="CU46">
        <v>1.94624</v>
      </c>
      <c r="CV46">
        <v>2.6652740000000001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89.429423999999983</v>
      </c>
    </row>
    <row r="47" spans="1:114">
      <c r="A47" t="s">
        <v>89</v>
      </c>
      <c r="B47">
        <v>0</v>
      </c>
      <c r="C47">
        <v>30.906565000000001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91.211347000000004</v>
      </c>
      <c r="J47">
        <v>6.0807570000000002</v>
      </c>
      <c r="K47">
        <v>689.34631899999999</v>
      </c>
      <c r="L47">
        <v>661.459879</v>
      </c>
      <c r="M47">
        <v>94.319982999999993</v>
      </c>
      <c r="N47">
        <v>120.694688</v>
      </c>
      <c r="O47">
        <v>126.520837</v>
      </c>
      <c r="P47">
        <v>139.56832800000001</v>
      </c>
      <c r="Q47">
        <v>22.710585999999999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29.001777000000001</v>
      </c>
      <c r="AC47">
        <v>21.118518000000002</v>
      </c>
      <c r="AD47">
        <v>0</v>
      </c>
      <c r="AE47">
        <v>35.813791000000002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61.585999999999999</v>
      </c>
      <c r="AM47">
        <v>17.179061999999998</v>
      </c>
      <c r="AN47">
        <v>1.0753569999999999</v>
      </c>
      <c r="AO47">
        <v>0</v>
      </c>
      <c r="AP47">
        <v>3.2025000000000001</v>
      </c>
      <c r="AQ47">
        <v>0</v>
      </c>
      <c r="AR47">
        <v>50.231999999999999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89.429118999999986</v>
      </c>
      <c r="BA47">
        <f t="shared" si="1"/>
        <v>3187.2921530000003</v>
      </c>
      <c r="BD47">
        <v>4.2644399999999996</v>
      </c>
      <c r="BE47">
        <v>0</v>
      </c>
      <c r="BF47">
        <v>2.1260000000000001E-2</v>
      </c>
      <c r="BG47">
        <v>0</v>
      </c>
      <c r="BH47">
        <v>1.846E-3</v>
      </c>
      <c r="BI47">
        <v>1.1458299999999999</v>
      </c>
      <c r="BJ47">
        <v>0</v>
      </c>
      <c r="BK47">
        <v>1.7145000000000001E-2</v>
      </c>
      <c r="BL47">
        <v>0</v>
      </c>
      <c r="BM47">
        <v>2.5400000000000002E-3</v>
      </c>
      <c r="BN47">
        <v>0</v>
      </c>
      <c r="BO47">
        <v>2</v>
      </c>
      <c r="BP47">
        <v>2.1800000000000002</v>
      </c>
      <c r="BQ47">
        <v>3.5181619999999998</v>
      </c>
      <c r="BR47">
        <v>2.5514760000000001</v>
      </c>
      <c r="BS47">
        <v>0.91</v>
      </c>
      <c r="BT47">
        <v>0</v>
      </c>
      <c r="BU47">
        <v>2.7491829999999999</v>
      </c>
      <c r="BV47">
        <v>1.3326370000000001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1.78</v>
      </c>
      <c r="CC47">
        <v>0.91</v>
      </c>
      <c r="CD47">
        <v>0.44</v>
      </c>
      <c r="CE47">
        <v>0.89</v>
      </c>
      <c r="CF47">
        <v>0.22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3.5181619999999998</v>
      </c>
      <c r="CO47">
        <v>3.03</v>
      </c>
      <c r="CP47">
        <v>2.5259830000000001</v>
      </c>
      <c r="CQ47">
        <v>1.3616889999999999</v>
      </c>
      <c r="CR47">
        <v>2.0299999999999998</v>
      </c>
      <c r="CS47">
        <v>2.293256</v>
      </c>
      <c r="CT47">
        <v>1.929632</v>
      </c>
      <c r="CU47">
        <v>1.94624</v>
      </c>
      <c r="CV47">
        <v>2.6652740000000001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89.429118999999986</v>
      </c>
    </row>
    <row r="48" spans="1:114">
      <c r="A48" t="s">
        <v>90</v>
      </c>
      <c r="B48">
        <v>0</v>
      </c>
      <c r="C48">
        <v>30.906565000000001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91.211347000000004</v>
      </c>
      <c r="J48">
        <v>6.0807570000000002</v>
      </c>
      <c r="K48">
        <v>689.34631899999999</v>
      </c>
      <c r="L48">
        <v>661.459879</v>
      </c>
      <c r="M48">
        <v>94.319982999999993</v>
      </c>
      <c r="N48">
        <v>120.694688</v>
      </c>
      <c r="O48">
        <v>126.520837</v>
      </c>
      <c r="P48">
        <v>139.56832800000001</v>
      </c>
      <c r="Q48">
        <v>22.710585999999999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29.001777000000001</v>
      </c>
      <c r="AC48">
        <v>21.118518000000002</v>
      </c>
      <c r="AD48">
        <v>0</v>
      </c>
      <c r="AE48">
        <v>35.813791000000002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61.585999999999999</v>
      </c>
      <c r="AM48">
        <v>17.179061999999998</v>
      </c>
      <c r="AN48">
        <v>1.0753569999999999</v>
      </c>
      <c r="AO48">
        <v>0</v>
      </c>
      <c r="AP48">
        <v>3.2025000000000001</v>
      </c>
      <c r="AQ48">
        <v>0</v>
      </c>
      <c r="AR48">
        <v>50.231999999999999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89.429118999999986</v>
      </c>
      <c r="BA48">
        <f t="shared" si="1"/>
        <v>3187.2921530000003</v>
      </c>
      <c r="BD48">
        <v>4.2644399999999996</v>
      </c>
      <c r="BE48">
        <v>0</v>
      </c>
      <c r="BF48">
        <v>2.1260000000000001E-2</v>
      </c>
      <c r="BG48">
        <v>0</v>
      </c>
      <c r="BH48">
        <v>1.846E-3</v>
      </c>
      <c r="BI48">
        <v>1.1458299999999999</v>
      </c>
      <c r="BJ48">
        <v>0</v>
      </c>
      <c r="BK48">
        <v>1.7145000000000001E-2</v>
      </c>
      <c r="BL48">
        <v>0</v>
      </c>
      <c r="BM48">
        <v>2.5400000000000002E-3</v>
      </c>
      <c r="BN48">
        <v>0</v>
      </c>
      <c r="BO48">
        <v>2</v>
      </c>
      <c r="BP48">
        <v>2.1800000000000002</v>
      </c>
      <c r="BQ48">
        <v>3.5181619999999998</v>
      </c>
      <c r="BR48">
        <v>2.5514760000000001</v>
      </c>
      <c r="BS48">
        <v>0.91</v>
      </c>
      <c r="BT48">
        <v>0</v>
      </c>
      <c r="BU48">
        <v>2.7491829999999999</v>
      </c>
      <c r="BV48">
        <v>1.3326370000000001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1.78</v>
      </c>
      <c r="CC48">
        <v>0.91</v>
      </c>
      <c r="CD48">
        <v>0.44</v>
      </c>
      <c r="CE48">
        <v>0.89</v>
      </c>
      <c r="CF48">
        <v>0.22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3.5181619999999998</v>
      </c>
      <c r="CO48">
        <v>3.03</v>
      </c>
      <c r="CP48">
        <v>2.5259830000000001</v>
      </c>
      <c r="CQ48">
        <v>1.3616889999999999</v>
      </c>
      <c r="CR48">
        <v>2.0299999999999998</v>
      </c>
      <c r="CS48">
        <v>2.293256</v>
      </c>
      <c r="CT48">
        <v>1.929632</v>
      </c>
      <c r="CU48">
        <v>1.94624</v>
      </c>
      <c r="CV48">
        <v>2.6652740000000001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89.429118999999986</v>
      </c>
    </row>
    <row r="49" spans="1:114">
      <c r="A49" t="s">
        <v>91</v>
      </c>
      <c r="B49">
        <v>0</v>
      </c>
      <c r="C49">
        <v>30.906565000000001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91.211347000000004</v>
      </c>
      <c r="J49">
        <v>6.0807570000000002</v>
      </c>
      <c r="K49">
        <v>689.34631899999999</v>
      </c>
      <c r="L49">
        <v>661.459879</v>
      </c>
      <c r="M49">
        <v>94.319982999999993</v>
      </c>
      <c r="N49">
        <v>120.694688</v>
      </c>
      <c r="O49">
        <v>126.520837</v>
      </c>
      <c r="P49">
        <v>139.56832800000001</v>
      </c>
      <c r="Q49">
        <v>22.710585999999999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19.6614</v>
      </c>
      <c r="AA49">
        <v>0</v>
      </c>
      <c r="AB49">
        <v>29.001777000000001</v>
      </c>
      <c r="AC49">
        <v>21.118518000000002</v>
      </c>
      <c r="AD49">
        <v>0</v>
      </c>
      <c r="AE49">
        <v>35.813791000000002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61.585999999999999</v>
      </c>
      <c r="AM49">
        <v>17.179061999999998</v>
      </c>
      <c r="AN49">
        <v>1.0753569999999999</v>
      </c>
      <c r="AO49">
        <v>0</v>
      </c>
      <c r="AP49">
        <v>4.4835000000000003</v>
      </c>
      <c r="AQ49">
        <v>11.234054</v>
      </c>
      <c r="AR49">
        <v>50.231999999999999</v>
      </c>
      <c r="AS49">
        <v>34.647410000000001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89.530466999999987</v>
      </c>
      <c r="BA49">
        <f t="shared" si="1"/>
        <v>3206.4623550000006</v>
      </c>
      <c r="BD49">
        <v>4.2644399999999996</v>
      </c>
      <c r="BE49">
        <v>0</v>
      </c>
      <c r="BF49">
        <v>2.1260000000000001E-2</v>
      </c>
      <c r="BG49">
        <v>0</v>
      </c>
      <c r="BH49">
        <v>1.846E-3</v>
      </c>
      <c r="BI49">
        <v>1.1458299999999999</v>
      </c>
      <c r="BJ49">
        <v>0</v>
      </c>
      <c r="BK49">
        <v>1.7145000000000001E-2</v>
      </c>
      <c r="BL49">
        <v>0</v>
      </c>
      <c r="BM49">
        <v>2.5400000000000002E-3</v>
      </c>
      <c r="BN49">
        <v>0</v>
      </c>
      <c r="BO49">
        <v>2</v>
      </c>
      <c r="BP49">
        <v>2.1800000000000002</v>
      </c>
      <c r="BQ49">
        <v>3.5181619999999998</v>
      </c>
      <c r="BR49">
        <v>2.5514760000000001</v>
      </c>
      <c r="BS49">
        <v>0.91</v>
      </c>
      <c r="BT49">
        <v>0</v>
      </c>
      <c r="BU49">
        <v>2.8398150000000002</v>
      </c>
      <c r="BV49">
        <v>1.3326370000000001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1.78</v>
      </c>
      <c r="CC49">
        <v>0.91</v>
      </c>
      <c r="CD49">
        <v>0.44</v>
      </c>
      <c r="CE49">
        <v>0.89</v>
      </c>
      <c r="CF49">
        <v>0.22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3.5181619999999998</v>
      </c>
      <c r="CO49">
        <v>3.03</v>
      </c>
      <c r="CP49">
        <v>2.5259830000000001</v>
      </c>
      <c r="CQ49">
        <v>1.3616889999999999</v>
      </c>
      <c r="CR49">
        <v>2.0299999999999998</v>
      </c>
      <c r="CS49">
        <v>2.3039719999999999</v>
      </c>
      <c r="CT49">
        <v>1.929632</v>
      </c>
      <c r="CU49">
        <v>1.94624</v>
      </c>
      <c r="CV49">
        <v>2.6652740000000001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89.530466999999987</v>
      </c>
    </row>
    <row r="50" spans="1:114">
      <c r="A50" t="s">
        <v>92</v>
      </c>
      <c r="B50">
        <v>0</v>
      </c>
      <c r="C50">
        <v>30.906565000000001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91.211347000000004</v>
      </c>
      <c r="J50">
        <v>6.0807570000000002</v>
      </c>
      <c r="K50">
        <v>689.34631899999999</v>
      </c>
      <c r="L50">
        <v>661.459879</v>
      </c>
      <c r="M50">
        <v>94.319982999999993</v>
      </c>
      <c r="N50">
        <v>120.694688</v>
      </c>
      <c r="O50">
        <v>126.520837</v>
      </c>
      <c r="P50">
        <v>139.56832800000001</v>
      </c>
      <c r="Q50">
        <v>22.710585999999999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19.6614</v>
      </c>
      <c r="AA50">
        <v>0</v>
      </c>
      <c r="AB50">
        <v>29.001777000000001</v>
      </c>
      <c r="AC50">
        <v>21.118518000000002</v>
      </c>
      <c r="AD50">
        <v>0</v>
      </c>
      <c r="AE50">
        <v>35.813791000000002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61.585999999999999</v>
      </c>
      <c r="AM50">
        <v>17.179061999999998</v>
      </c>
      <c r="AN50">
        <v>1.0753569999999999</v>
      </c>
      <c r="AO50">
        <v>0</v>
      </c>
      <c r="AP50">
        <v>4.4835000000000003</v>
      </c>
      <c r="AQ50">
        <v>22.468108999999998</v>
      </c>
      <c r="AR50">
        <v>50.231999999999999</v>
      </c>
      <c r="AS50">
        <v>34.647410000000001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89.530466999999987</v>
      </c>
      <c r="BA50">
        <f t="shared" si="1"/>
        <v>3217.6964100000005</v>
      </c>
      <c r="BD50">
        <v>4.2644399999999996</v>
      </c>
      <c r="BE50">
        <v>0</v>
      </c>
      <c r="BF50">
        <v>2.1260000000000001E-2</v>
      </c>
      <c r="BG50">
        <v>0</v>
      </c>
      <c r="BH50">
        <v>1.846E-3</v>
      </c>
      <c r="BI50">
        <v>1.1458299999999999</v>
      </c>
      <c r="BJ50">
        <v>0</v>
      </c>
      <c r="BK50">
        <v>1.7145000000000001E-2</v>
      </c>
      <c r="BL50">
        <v>0</v>
      </c>
      <c r="BM50">
        <v>2.5400000000000002E-3</v>
      </c>
      <c r="BN50">
        <v>0</v>
      </c>
      <c r="BO50">
        <v>2</v>
      </c>
      <c r="BP50">
        <v>2.1800000000000002</v>
      </c>
      <c r="BQ50">
        <v>3.5181619999999998</v>
      </c>
      <c r="BR50">
        <v>2.5514760000000001</v>
      </c>
      <c r="BS50">
        <v>0.91</v>
      </c>
      <c r="BT50">
        <v>0</v>
      </c>
      <c r="BU50">
        <v>2.8398150000000002</v>
      </c>
      <c r="BV50">
        <v>1.3326370000000001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1.78</v>
      </c>
      <c r="CC50">
        <v>0.91</v>
      </c>
      <c r="CD50">
        <v>0.44</v>
      </c>
      <c r="CE50">
        <v>0.89</v>
      </c>
      <c r="CF50">
        <v>0.22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3.5181619999999998</v>
      </c>
      <c r="CO50">
        <v>3.03</v>
      </c>
      <c r="CP50">
        <v>2.5259830000000001</v>
      </c>
      <c r="CQ50">
        <v>1.3616889999999999</v>
      </c>
      <c r="CR50">
        <v>2.0299999999999998</v>
      </c>
      <c r="CS50">
        <v>2.3039719999999999</v>
      </c>
      <c r="CT50">
        <v>1.929632</v>
      </c>
      <c r="CU50">
        <v>1.94624</v>
      </c>
      <c r="CV50">
        <v>2.6652740000000001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89.530466999999987</v>
      </c>
    </row>
    <row r="51" spans="1:114">
      <c r="A51" t="s">
        <v>93</v>
      </c>
      <c r="B51">
        <v>0</v>
      </c>
      <c r="C51">
        <v>30.906565000000001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89.995196000000007</v>
      </c>
      <c r="J51">
        <v>6.0807570000000002</v>
      </c>
      <c r="K51">
        <v>689.34631899999999</v>
      </c>
      <c r="L51">
        <v>661.459879</v>
      </c>
      <c r="M51">
        <v>94.319982999999993</v>
      </c>
      <c r="N51">
        <v>120.694688</v>
      </c>
      <c r="O51">
        <v>126.520837</v>
      </c>
      <c r="P51">
        <v>139.56832800000001</v>
      </c>
      <c r="Q51">
        <v>22.710585999999999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19.6614</v>
      </c>
      <c r="AA51">
        <v>0</v>
      </c>
      <c r="AB51">
        <v>29.001777000000001</v>
      </c>
      <c r="AC51">
        <v>21.118518000000002</v>
      </c>
      <c r="AD51">
        <v>0</v>
      </c>
      <c r="AE51">
        <v>35.813791000000002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61.585999999999999</v>
      </c>
      <c r="AM51">
        <v>17.179061999999998</v>
      </c>
      <c r="AN51">
        <v>1.0753569999999999</v>
      </c>
      <c r="AO51">
        <v>0</v>
      </c>
      <c r="AP51">
        <v>4.4835000000000003</v>
      </c>
      <c r="AQ51">
        <v>33.702162999999999</v>
      </c>
      <c r="AR51">
        <v>50.231999999999999</v>
      </c>
      <c r="AS51">
        <v>34.647410000000001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89.530466999999987</v>
      </c>
      <c r="BA51">
        <f t="shared" si="1"/>
        <v>3227.7143130000004</v>
      </c>
      <c r="BD51">
        <v>4.2644399999999996</v>
      </c>
      <c r="BE51">
        <v>0</v>
      </c>
      <c r="BF51">
        <v>2.1260000000000001E-2</v>
      </c>
      <c r="BG51">
        <v>0</v>
      </c>
      <c r="BH51">
        <v>1.846E-3</v>
      </c>
      <c r="BI51">
        <v>1.1458299999999999</v>
      </c>
      <c r="BJ51">
        <v>0</v>
      </c>
      <c r="BK51">
        <v>1.7145000000000001E-2</v>
      </c>
      <c r="BL51">
        <v>0</v>
      </c>
      <c r="BM51">
        <v>2.5400000000000002E-3</v>
      </c>
      <c r="BN51">
        <v>0</v>
      </c>
      <c r="BO51">
        <v>2</v>
      </c>
      <c r="BP51">
        <v>2.1800000000000002</v>
      </c>
      <c r="BQ51">
        <v>3.5181619999999998</v>
      </c>
      <c r="BR51">
        <v>2.5514760000000001</v>
      </c>
      <c r="BS51">
        <v>0.91</v>
      </c>
      <c r="BT51">
        <v>0</v>
      </c>
      <c r="BU51">
        <v>2.8398150000000002</v>
      </c>
      <c r="BV51">
        <v>1.3326370000000001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1.78</v>
      </c>
      <c r="CC51">
        <v>0.91</v>
      </c>
      <c r="CD51">
        <v>0.44</v>
      </c>
      <c r="CE51">
        <v>0.89</v>
      </c>
      <c r="CF51">
        <v>0.22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5.2772449999999997</v>
      </c>
      <c r="CM51">
        <v>1.857394</v>
      </c>
      <c r="CN51">
        <v>3.5181619999999998</v>
      </c>
      <c r="CO51">
        <v>3.03</v>
      </c>
      <c r="CP51">
        <v>2.5259830000000001</v>
      </c>
      <c r="CQ51">
        <v>1.3616889999999999</v>
      </c>
      <c r="CR51">
        <v>2.0299999999999998</v>
      </c>
      <c r="CS51">
        <v>2.3039719999999999</v>
      </c>
      <c r="CT51">
        <v>1.929632</v>
      </c>
      <c r="CU51">
        <v>1.94624</v>
      </c>
      <c r="CV51">
        <v>2.6652740000000001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89.530466999999987</v>
      </c>
    </row>
    <row r="52" spans="1:114">
      <c r="A52" t="s">
        <v>94</v>
      </c>
      <c r="B52">
        <v>0</v>
      </c>
      <c r="C52">
        <v>30.906565000000001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89.995196000000007</v>
      </c>
      <c r="J52">
        <v>6.0807570000000002</v>
      </c>
      <c r="K52">
        <v>689.34631899999999</v>
      </c>
      <c r="L52">
        <v>661.459879</v>
      </c>
      <c r="M52">
        <v>94.319982999999993</v>
      </c>
      <c r="N52">
        <v>120.694688</v>
      </c>
      <c r="O52">
        <v>126.520837</v>
      </c>
      <c r="P52">
        <v>139.56832800000001</v>
      </c>
      <c r="Q52">
        <v>22.710585999999999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19.6614</v>
      </c>
      <c r="AA52">
        <v>13.983000000000001</v>
      </c>
      <c r="AB52">
        <v>29.001777000000001</v>
      </c>
      <c r="AC52">
        <v>21.118518000000002</v>
      </c>
      <c r="AD52">
        <v>0</v>
      </c>
      <c r="AE52">
        <v>35.813791000000002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61.585999999999999</v>
      </c>
      <c r="AM52">
        <v>17.179061999999998</v>
      </c>
      <c r="AN52">
        <v>1.0753569999999999</v>
      </c>
      <c r="AO52">
        <v>0</v>
      </c>
      <c r="AP52">
        <v>4.4835000000000003</v>
      </c>
      <c r="AQ52">
        <v>33.702162999999999</v>
      </c>
      <c r="AR52">
        <v>50.231999999999999</v>
      </c>
      <c r="AS52">
        <v>34.647410000000001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89.530466999999987</v>
      </c>
      <c r="BA52">
        <f t="shared" si="1"/>
        <v>3241.6973130000006</v>
      </c>
      <c r="BD52">
        <v>4.2644399999999996</v>
      </c>
      <c r="BE52">
        <v>0</v>
      </c>
      <c r="BF52">
        <v>2.1260000000000001E-2</v>
      </c>
      <c r="BG52">
        <v>0</v>
      </c>
      <c r="BH52">
        <v>1.846E-3</v>
      </c>
      <c r="BI52">
        <v>1.1458299999999999</v>
      </c>
      <c r="BJ52">
        <v>0</v>
      </c>
      <c r="BK52">
        <v>1.7145000000000001E-2</v>
      </c>
      <c r="BL52">
        <v>0</v>
      </c>
      <c r="BM52">
        <v>2.5400000000000002E-3</v>
      </c>
      <c r="BN52">
        <v>0</v>
      </c>
      <c r="BO52">
        <v>2</v>
      </c>
      <c r="BP52">
        <v>2.1800000000000002</v>
      </c>
      <c r="BQ52">
        <v>3.5181619999999998</v>
      </c>
      <c r="BR52">
        <v>2.5514760000000001</v>
      </c>
      <c r="BS52">
        <v>0.91</v>
      </c>
      <c r="BT52">
        <v>0</v>
      </c>
      <c r="BU52">
        <v>2.8398150000000002</v>
      </c>
      <c r="BV52">
        <v>1.3326370000000001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1.78</v>
      </c>
      <c r="CC52">
        <v>0.91</v>
      </c>
      <c r="CD52">
        <v>0.44</v>
      </c>
      <c r="CE52">
        <v>0.89</v>
      </c>
      <c r="CF52">
        <v>0.22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5.2772449999999997</v>
      </c>
      <c r="CM52">
        <v>1.857394</v>
      </c>
      <c r="CN52">
        <v>3.5181619999999998</v>
      </c>
      <c r="CO52">
        <v>3.03</v>
      </c>
      <c r="CP52">
        <v>2.5259830000000001</v>
      </c>
      <c r="CQ52">
        <v>1.3616889999999999</v>
      </c>
      <c r="CR52">
        <v>2.0299999999999998</v>
      </c>
      <c r="CS52">
        <v>2.3039719999999999</v>
      </c>
      <c r="CT52">
        <v>1.929632</v>
      </c>
      <c r="CU52">
        <v>1.94624</v>
      </c>
      <c r="CV52">
        <v>2.6652740000000001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89.530466999999987</v>
      </c>
    </row>
    <row r="53" spans="1:114">
      <c r="A53" t="s">
        <v>95</v>
      </c>
      <c r="B53">
        <v>0</v>
      </c>
      <c r="C53">
        <v>30.906565000000001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89.995196000000007</v>
      </c>
      <c r="J53">
        <v>6.0807570000000002</v>
      </c>
      <c r="K53">
        <v>689.34631899999999</v>
      </c>
      <c r="L53">
        <v>661.459879</v>
      </c>
      <c r="M53">
        <v>94.319982999999993</v>
      </c>
      <c r="N53">
        <v>120.694688</v>
      </c>
      <c r="O53">
        <v>126.520837</v>
      </c>
      <c r="P53">
        <v>139.56832800000001</v>
      </c>
      <c r="Q53">
        <v>22.710585999999999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19.6614</v>
      </c>
      <c r="AA53">
        <v>13.983000000000001</v>
      </c>
      <c r="AB53">
        <v>29.001777000000001</v>
      </c>
      <c r="AC53">
        <v>21.118518000000002</v>
      </c>
      <c r="AD53">
        <v>0</v>
      </c>
      <c r="AE53">
        <v>35.813791000000002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61.585999999999999</v>
      </c>
      <c r="AM53">
        <v>17.179061999999998</v>
      </c>
      <c r="AN53">
        <v>1.0753569999999999</v>
      </c>
      <c r="AO53">
        <v>0</v>
      </c>
      <c r="AP53">
        <v>5.7645</v>
      </c>
      <c r="AQ53">
        <v>33.702162999999999</v>
      </c>
      <c r="AR53">
        <v>50.231999999999999</v>
      </c>
      <c r="AS53">
        <v>34.647410000000001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89.530466999999987</v>
      </c>
      <c r="BA53">
        <f t="shared" si="1"/>
        <v>3242.978313000001</v>
      </c>
      <c r="BD53">
        <v>4.2644399999999996</v>
      </c>
      <c r="BE53">
        <v>0</v>
      </c>
      <c r="BF53">
        <v>2.1260000000000001E-2</v>
      </c>
      <c r="BG53">
        <v>0</v>
      </c>
      <c r="BH53">
        <v>1.846E-3</v>
      </c>
      <c r="BI53">
        <v>1.1458299999999999</v>
      </c>
      <c r="BJ53">
        <v>0</v>
      </c>
      <c r="BK53">
        <v>1.7145000000000001E-2</v>
      </c>
      <c r="BL53">
        <v>0</v>
      </c>
      <c r="BM53">
        <v>2.5400000000000002E-3</v>
      </c>
      <c r="BN53">
        <v>0</v>
      </c>
      <c r="BO53">
        <v>2</v>
      </c>
      <c r="BP53">
        <v>2.1800000000000002</v>
      </c>
      <c r="BQ53">
        <v>3.5181619999999998</v>
      </c>
      <c r="BR53">
        <v>2.5514760000000001</v>
      </c>
      <c r="BS53">
        <v>0.91</v>
      </c>
      <c r="BT53">
        <v>0</v>
      </c>
      <c r="BU53">
        <v>2.8398150000000002</v>
      </c>
      <c r="BV53">
        <v>1.3326370000000001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1.78</v>
      </c>
      <c r="CC53">
        <v>0.91</v>
      </c>
      <c r="CD53">
        <v>0.44</v>
      </c>
      <c r="CE53">
        <v>0.89</v>
      </c>
      <c r="CF53">
        <v>0.22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5.2772449999999997</v>
      </c>
      <c r="CM53">
        <v>1.857394</v>
      </c>
      <c r="CN53">
        <v>3.5181619999999998</v>
      </c>
      <c r="CO53">
        <v>3.03</v>
      </c>
      <c r="CP53">
        <v>2.5259830000000001</v>
      </c>
      <c r="CQ53">
        <v>1.3616889999999999</v>
      </c>
      <c r="CR53">
        <v>2.0299999999999998</v>
      </c>
      <c r="CS53">
        <v>2.3039719999999999</v>
      </c>
      <c r="CT53">
        <v>1.929632</v>
      </c>
      <c r="CU53">
        <v>1.94624</v>
      </c>
      <c r="CV53">
        <v>2.6652740000000001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89.530466999999987</v>
      </c>
    </row>
    <row r="54" spans="1:114">
      <c r="A54" t="s">
        <v>96</v>
      </c>
      <c r="B54">
        <v>0</v>
      </c>
      <c r="C54">
        <v>30.906565000000001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89.995196000000007</v>
      </c>
      <c r="J54">
        <v>6.0807570000000002</v>
      </c>
      <c r="K54">
        <v>689.34631899999999</v>
      </c>
      <c r="L54">
        <v>661.459879</v>
      </c>
      <c r="M54">
        <v>94.319982999999993</v>
      </c>
      <c r="N54">
        <v>120.694688</v>
      </c>
      <c r="O54">
        <v>126.520837</v>
      </c>
      <c r="P54">
        <v>139.56832800000001</v>
      </c>
      <c r="Q54">
        <v>22.710585999999999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19.6614</v>
      </c>
      <c r="AA54">
        <v>13.983000000000001</v>
      </c>
      <c r="AB54">
        <v>22.082571000000002</v>
      </c>
      <c r="AC54">
        <v>21.118518000000002</v>
      </c>
      <c r="AD54">
        <v>0</v>
      </c>
      <c r="AE54">
        <v>30.777477000000001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61.585999999999999</v>
      </c>
      <c r="AM54">
        <v>17.179061999999998</v>
      </c>
      <c r="AN54">
        <v>1.0753569999999999</v>
      </c>
      <c r="AO54">
        <v>0</v>
      </c>
      <c r="AP54">
        <v>5.7645</v>
      </c>
      <c r="AQ54">
        <v>33.702162999999999</v>
      </c>
      <c r="AR54">
        <v>52.991999999999997</v>
      </c>
      <c r="AS54">
        <v>34.647410000000001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89.460466999999994</v>
      </c>
      <c r="BA54">
        <f t="shared" si="1"/>
        <v>3233.7127930000011</v>
      </c>
      <c r="BD54">
        <v>4.2644399999999996</v>
      </c>
      <c r="BE54">
        <v>0</v>
      </c>
      <c r="BF54">
        <v>2.1260000000000001E-2</v>
      </c>
      <c r="BG54">
        <v>0</v>
      </c>
      <c r="BH54">
        <v>1.846E-3</v>
      </c>
      <c r="BI54">
        <v>1.1458299999999999</v>
      </c>
      <c r="BJ54">
        <v>0</v>
      </c>
      <c r="BK54">
        <v>1.7145000000000001E-2</v>
      </c>
      <c r="BL54">
        <v>0</v>
      </c>
      <c r="BM54">
        <v>2.5400000000000002E-3</v>
      </c>
      <c r="BN54">
        <v>0</v>
      </c>
      <c r="BO54">
        <v>2</v>
      </c>
      <c r="BP54">
        <v>2.1800000000000002</v>
      </c>
      <c r="BQ54">
        <v>3.5181619999999998</v>
      </c>
      <c r="BR54">
        <v>2.5514760000000001</v>
      </c>
      <c r="BS54">
        <v>0.91</v>
      </c>
      <c r="BT54">
        <v>0</v>
      </c>
      <c r="BU54">
        <v>2.8398150000000002</v>
      </c>
      <c r="BV54">
        <v>1.3326370000000001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1.78</v>
      </c>
      <c r="CC54">
        <v>0.85</v>
      </c>
      <c r="CD54">
        <v>0.43</v>
      </c>
      <c r="CE54">
        <v>0.89</v>
      </c>
      <c r="CF54">
        <v>0.22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5.2772449999999997</v>
      </c>
      <c r="CM54">
        <v>1.857394</v>
      </c>
      <c r="CN54">
        <v>3.5181619999999998</v>
      </c>
      <c r="CO54">
        <v>3.03</v>
      </c>
      <c r="CP54">
        <v>2.5259830000000001</v>
      </c>
      <c r="CQ54">
        <v>1.3616889999999999</v>
      </c>
      <c r="CR54">
        <v>2.0299999999999998</v>
      </c>
      <c r="CS54">
        <v>2.3039719999999999</v>
      </c>
      <c r="CT54">
        <v>1.929632</v>
      </c>
      <c r="CU54">
        <v>1.94624</v>
      </c>
      <c r="CV54">
        <v>2.6652740000000001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89.460466999999994</v>
      </c>
    </row>
    <row r="55" spans="1:114">
      <c r="A55" t="s">
        <v>97</v>
      </c>
      <c r="B55">
        <v>0</v>
      </c>
      <c r="C55">
        <v>30.906565000000001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89.995196000000007</v>
      </c>
      <c r="J55">
        <v>6.0807570000000002</v>
      </c>
      <c r="K55">
        <v>689.34631899999999</v>
      </c>
      <c r="L55">
        <v>661.459879</v>
      </c>
      <c r="M55">
        <v>94.319982999999993</v>
      </c>
      <c r="N55">
        <v>120.694688</v>
      </c>
      <c r="O55">
        <v>126.520837</v>
      </c>
      <c r="P55">
        <v>140.34370699999999</v>
      </c>
      <c r="Q55">
        <v>22.710585999999999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12.64</v>
      </c>
      <c r="AB55">
        <v>8.8330280000000005</v>
      </c>
      <c r="AC55">
        <v>21.118518000000002</v>
      </c>
      <c r="AD55">
        <v>0</v>
      </c>
      <c r="AE55">
        <v>12.590786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48.804000000000002</v>
      </c>
      <c r="AM55">
        <v>17.179061999999998</v>
      </c>
      <c r="AN55">
        <v>1.0753569999999999</v>
      </c>
      <c r="AO55">
        <v>0</v>
      </c>
      <c r="AP55">
        <v>5.7645</v>
      </c>
      <c r="AQ55">
        <v>33.702162999999999</v>
      </c>
      <c r="AR55">
        <v>52.991999999999997</v>
      </c>
      <c r="AS55">
        <v>34.647410000000001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89.460393999999994</v>
      </c>
      <c r="BA55">
        <f t="shared" si="1"/>
        <v>3169.2654650000013</v>
      </c>
      <c r="BD55">
        <v>4.2644399999999996</v>
      </c>
      <c r="BE55">
        <v>0</v>
      </c>
      <c r="BF55">
        <v>2.1187000000000001E-2</v>
      </c>
      <c r="BG55">
        <v>0</v>
      </c>
      <c r="BH55">
        <v>1.846E-3</v>
      </c>
      <c r="BI55">
        <v>1.1458299999999999</v>
      </c>
      <c r="BJ55">
        <v>0</v>
      </c>
      <c r="BK55">
        <v>1.7145000000000001E-2</v>
      </c>
      <c r="BL55">
        <v>0</v>
      </c>
      <c r="BM55">
        <v>2.5400000000000002E-3</v>
      </c>
      <c r="BN55">
        <v>0</v>
      </c>
      <c r="BO55">
        <v>2</v>
      </c>
      <c r="BP55">
        <v>2.1800000000000002</v>
      </c>
      <c r="BQ55">
        <v>3.5181619999999998</v>
      </c>
      <c r="BR55">
        <v>2.5514760000000001</v>
      </c>
      <c r="BS55">
        <v>0.91</v>
      </c>
      <c r="BT55">
        <v>0</v>
      </c>
      <c r="BU55">
        <v>2.8398150000000002</v>
      </c>
      <c r="BV55">
        <v>1.3326370000000001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1.78</v>
      </c>
      <c r="CC55">
        <v>0.85</v>
      </c>
      <c r="CD55">
        <v>0.43</v>
      </c>
      <c r="CE55">
        <v>0.89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3.5181619999999998</v>
      </c>
      <c r="CO55">
        <v>3.03</v>
      </c>
      <c r="CP55">
        <v>2.5259830000000001</v>
      </c>
      <c r="CQ55">
        <v>1.3616889999999999</v>
      </c>
      <c r="CR55">
        <v>2.0299999999999998</v>
      </c>
      <c r="CS55">
        <v>2.3039719999999999</v>
      </c>
      <c r="CT55">
        <v>1.929632</v>
      </c>
      <c r="CU55">
        <v>1.94624</v>
      </c>
      <c r="CV55">
        <v>2.6652740000000001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89.460393999999994</v>
      </c>
    </row>
    <row r="56" spans="1:114">
      <c r="A56" t="s">
        <v>98</v>
      </c>
      <c r="B56">
        <v>0</v>
      </c>
      <c r="C56">
        <v>30.906565000000001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89.995196000000007</v>
      </c>
      <c r="J56">
        <v>6.0807570000000002</v>
      </c>
      <c r="K56">
        <v>689.34631899999999</v>
      </c>
      <c r="L56">
        <v>661.459879</v>
      </c>
      <c r="M56">
        <v>94.319982999999993</v>
      </c>
      <c r="N56">
        <v>120.694688</v>
      </c>
      <c r="O56">
        <v>126.520837</v>
      </c>
      <c r="P56">
        <v>140.34370699999999</v>
      </c>
      <c r="Q56">
        <v>22.710585999999999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13.983000000000001</v>
      </c>
      <c r="AB56">
        <v>22.082571000000002</v>
      </c>
      <c r="AC56">
        <v>21.118518000000002</v>
      </c>
      <c r="AD56">
        <v>0</v>
      </c>
      <c r="AE56">
        <v>30.777477000000001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48.804000000000002</v>
      </c>
      <c r="AM56">
        <v>17.179061999999998</v>
      </c>
      <c r="AN56">
        <v>1.0753569999999999</v>
      </c>
      <c r="AO56">
        <v>0</v>
      </c>
      <c r="AP56">
        <v>5.7645</v>
      </c>
      <c r="AQ56">
        <v>33.702162999999999</v>
      </c>
      <c r="AR56">
        <v>50.231999999999999</v>
      </c>
      <c r="AS56">
        <v>34.647410000000001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89.460393999999994</v>
      </c>
      <c r="BA56">
        <f t="shared" si="1"/>
        <v>3199.2846990000012</v>
      </c>
      <c r="BD56">
        <v>4.2644399999999996</v>
      </c>
      <c r="BE56">
        <v>0</v>
      </c>
      <c r="BF56">
        <v>2.1187000000000001E-2</v>
      </c>
      <c r="BG56">
        <v>0</v>
      </c>
      <c r="BH56">
        <v>1.846E-3</v>
      </c>
      <c r="BI56">
        <v>1.1458299999999999</v>
      </c>
      <c r="BJ56">
        <v>0</v>
      </c>
      <c r="BK56">
        <v>1.7145000000000001E-2</v>
      </c>
      <c r="BL56">
        <v>0</v>
      </c>
      <c r="BM56">
        <v>2.5400000000000002E-3</v>
      </c>
      <c r="BN56">
        <v>0</v>
      </c>
      <c r="BO56">
        <v>2</v>
      </c>
      <c r="BP56">
        <v>2.1800000000000002</v>
      </c>
      <c r="BQ56">
        <v>3.5181619999999998</v>
      </c>
      <c r="BR56">
        <v>2.5514760000000001</v>
      </c>
      <c r="BS56">
        <v>0.91</v>
      </c>
      <c r="BT56">
        <v>0</v>
      </c>
      <c r="BU56">
        <v>2.8398150000000002</v>
      </c>
      <c r="BV56">
        <v>1.3326370000000001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1.78</v>
      </c>
      <c r="CC56">
        <v>0.85</v>
      </c>
      <c r="CD56">
        <v>0.43</v>
      </c>
      <c r="CE56">
        <v>0.89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3.5181619999999998</v>
      </c>
      <c r="CO56">
        <v>3.03</v>
      </c>
      <c r="CP56">
        <v>2.5259830000000001</v>
      </c>
      <c r="CQ56">
        <v>1.3616889999999999</v>
      </c>
      <c r="CR56">
        <v>2.0299999999999998</v>
      </c>
      <c r="CS56">
        <v>2.3039719999999999</v>
      </c>
      <c r="CT56">
        <v>1.929632</v>
      </c>
      <c r="CU56">
        <v>1.94624</v>
      </c>
      <c r="CV56">
        <v>2.6652740000000001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89.460393999999994</v>
      </c>
    </row>
    <row r="57" spans="1:114">
      <c r="A57" t="s">
        <v>99</v>
      </c>
      <c r="B57">
        <v>0</v>
      </c>
      <c r="C57">
        <v>30.906565000000001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89.995196000000007</v>
      </c>
      <c r="J57">
        <v>6.0807570000000002</v>
      </c>
      <c r="K57">
        <v>689.34631899999999</v>
      </c>
      <c r="L57">
        <v>661.459879</v>
      </c>
      <c r="M57">
        <v>94.319982999999993</v>
      </c>
      <c r="N57">
        <v>120.694688</v>
      </c>
      <c r="O57">
        <v>126.520837</v>
      </c>
      <c r="P57">
        <v>140.34370699999999</v>
      </c>
      <c r="Q57">
        <v>22.710585999999999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13.983000000000001</v>
      </c>
      <c r="AB57">
        <v>29.001777000000001</v>
      </c>
      <c r="AC57">
        <v>21.118518000000002</v>
      </c>
      <c r="AD57">
        <v>0</v>
      </c>
      <c r="AE57">
        <v>35.813791000000002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48.804000000000002</v>
      </c>
      <c r="AM57">
        <v>17.179061999999998</v>
      </c>
      <c r="AN57">
        <v>1.0753569999999999</v>
      </c>
      <c r="AO57">
        <v>0</v>
      </c>
      <c r="AP57">
        <v>3.2025000000000001</v>
      </c>
      <c r="AQ57">
        <v>33.702162999999999</v>
      </c>
      <c r="AR57">
        <v>50.231999999999999</v>
      </c>
      <c r="AS57">
        <v>34.647410000000001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89.449529999999996</v>
      </c>
      <c r="BA57">
        <f t="shared" si="1"/>
        <v>3208.6673550000005</v>
      </c>
      <c r="BD57">
        <v>4.2644399999999996</v>
      </c>
      <c r="BE57">
        <v>0</v>
      </c>
      <c r="BF57">
        <v>2.1038999999999999E-2</v>
      </c>
      <c r="BG57">
        <v>0</v>
      </c>
      <c r="BH57">
        <v>1.846E-3</v>
      </c>
      <c r="BI57">
        <v>1.1458299999999999</v>
      </c>
      <c r="BJ57">
        <v>0</v>
      </c>
      <c r="BK57">
        <v>1.7145000000000001E-2</v>
      </c>
      <c r="BL57">
        <v>0</v>
      </c>
      <c r="BM57">
        <v>2.5400000000000002E-3</v>
      </c>
      <c r="BN57">
        <v>0</v>
      </c>
      <c r="BO57">
        <v>2</v>
      </c>
      <c r="BP57">
        <v>2.1800000000000002</v>
      </c>
      <c r="BQ57">
        <v>3.5181619999999998</v>
      </c>
      <c r="BR57">
        <v>2.5514760000000001</v>
      </c>
      <c r="BS57">
        <v>0.91</v>
      </c>
      <c r="BT57">
        <v>0</v>
      </c>
      <c r="BU57">
        <v>2.8398150000000002</v>
      </c>
      <c r="BV57">
        <v>1.3326370000000001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1.78</v>
      </c>
      <c r="CC57">
        <v>0.85</v>
      </c>
      <c r="CD57">
        <v>0.43</v>
      </c>
      <c r="CE57">
        <v>0.89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3.5181619999999998</v>
      </c>
      <c r="CO57">
        <v>3.03</v>
      </c>
      <c r="CP57">
        <v>2.5259830000000001</v>
      </c>
      <c r="CQ57">
        <v>1.3616889999999999</v>
      </c>
      <c r="CR57">
        <v>2.0299999999999998</v>
      </c>
      <c r="CS57">
        <v>2.293256</v>
      </c>
      <c r="CT57">
        <v>1.929632</v>
      </c>
      <c r="CU57">
        <v>1.94624</v>
      </c>
      <c r="CV57">
        <v>2.6652740000000001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89.449529999999996</v>
      </c>
    </row>
    <row r="58" spans="1:114">
      <c r="A58" t="s">
        <v>100</v>
      </c>
      <c r="B58">
        <v>0</v>
      </c>
      <c r="C58">
        <v>30.906565000000001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89.995196000000007</v>
      </c>
      <c r="J58">
        <v>6.0807570000000002</v>
      </c>
      <c r="K58">
        <v>689.34631899999999</v>
      </c>
      <c r="L58">
        <v>661.459879</v>
      </c>
      <c r="M58">
        <v>94.319982999999993</v>
      </c>
      <c r="N58">
        <v>120.694688</v>
      </c>
      <c r="O58">
        <v>126.520837</v>
      </c>
      <c r="P58">
        <v>140.34370699999999</v>
      </c>
      <c r="Q58">
        <v>22.710585999999999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13.983000000000001</v>
      </c>
      <c r="AB58">
        <v>29.001777000000001</v>
      </c>
      <c r="AC58">
        <v>21.118518000000002</v>
      </c>
      <c r="AD58">
        <v>0</v>
      </c>
      <c r="AE58">
        <v>35.813791000000002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48.804000000000002</v>
      </c>
      <c r="AM58">
        <v>17.179061999999998</v>
      </c>
      <c r="AN58">
        <v>1.0753569999999999</v>
      </c>
      <c r="AO58">
        <v>0</v>
      </c>
      <c r="AP58">
        <v>3.2025000000000001</v>
      </c>
      <c r="AQ58">
        <v>33.702162999999999</v>
      </c>
      <c r="AR58">
        <v>50.231999999999999</v>
      </c>
      <c r="AS58">
        <v>34.647410000000001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89.449529999999996</v>
      </c>
      <c r="BA58">
        <f t="shared" si="1"/>
        <v>3208.6673550000005</v>
      </c>
      <c r="BD58">
        <v>4.2644399999999996</v>
      </c>
      <c r="BE58">
        <v>0</v>
      </c>
      <c r="BF58">
        <v>2.1038999999999999E-2</v>
      </c>
      <c r="BG58">
        <v>0</v>
      </c>
      <c r="BH58">
        <v>1.846E-3</v>
      </c>
      <c r="BI58">
        <v>1.1458299999999999</v>
      </c>
      <c r="BJ58">
        <v>0</v>
      </c>
      <c r="BK58">
        <v>1.7145000000000001E-2</v>
      </c>
      <c r="BL58">
        <v>0</v>
      </c>
      <c r="BM58">
        <v>2.5400000000000002E-3</v>
      </c>
      <c r="BN58">
        <v>0</v>
      </c>
      <c r="BO58">
        <v>2</v>
      </c>
      <c r="BP58">
        <v>2.1800000000000002</v>
      </c>
      <c r="BQ58">
        <v>3.5181619999999998</v>
      </c>
      <c r="BR58">
        <v>2.5514760000000001</v>
      </c>
      <c r="BS58">
        <v>0.91</v>
      </c>
      <c r="BT58">
        <v>0</v>
      </c>
      <c r="BU58">
        <v>2.8398150000000002</v>
      </c>
      <c r="BV58">
        <v>1.3326370000000001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1.78</v>
      </c>
      <c r="CC58">
        <v>0.85</v>
      </c>
      <c r="CD58">
        <v>0.43</v>
      </c>
      <c r="CE58">
        <v>0.89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3.5181619999999998</v>
      </c>
      <c r="CO58">
        <v>3.03</v>
      </c>
      <c r="CP58">
        <v>2.5259830000000001</v>
      </c>
      <c r="CQ58">
        <v>1.3616889999999999</v>
      </c>
      <c r="CR58">
        <v>2.0299999999999998</v>
      </c>
      <c r="CS58">
        <v>2.293256</v>
      </c>
      <c r="CT58">
        <v>1.929632</v>
      </c>
      <c r="CU58">
        <v>1.94624</v>
      </c>
      <c r="CV58">
        <v>2.6652740000000001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89.449529999999996</v>
      </c>
    </row>
    <row r="59" spans="1:114">
      <c r="A59" t="s">
        <v>101</v>
      </c>
      <c r="B59">
        <v>0</v>
      </c>
      <c r="C59">
        <v>30.906565000000001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89.995196000000007</v>
      </c>
      <c r="J59">
        <v>6.0807570000000002</v>
      </c>
      <c r="K59">
        <v>689.34631899999999</v>
      </c>
      <c r="L59">
        <v>661.459879</v>
      </c>
      <c r="M59">
        <v>94.319982999999993</v>
      </c>
      <c r="N59">
        <v>120.694688</v>
      </c>
      <c r="O59">
        <v>126.520837</v>
      </c>
      <c r="P59">
        <v>141.11908700000001</v>
      </c>
      <c r="Q59">
        <v>22.710585999999999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14.04936</v>
      </c>
      <c r="AB59">
        <v>29.001777000000001</v>
      </c>
      <c r="AC59">
        <v>21.118518000000002</v>
      </c>
      <c r="AD59">
        <v>0</v>
      </c>
      <c r="AE59">
        <v>35.813791000000002</v>
      </c>
      <c r="AF59">
        <v>0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48.804000000000002</v>
      </c>
      <c r="AM59">
        <v>17.179061999999998</v>
      </c>
      <c r="AN59">
        <v>1.0753569999999999</v>
      </c>
      <c r="AO59">
        <v>0</v>
      </c>
      <c r="AP59">
        <v>3.2025000000000001</v>
      </c>
      <c r="AQ59">
        <v>33.702162999999999</v>
      </c>
      <c r="AR59">
        <v>50.231999999999999</v>
      </c>
      <c r="AS59">
        <v>34.647410000000001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89.449529999999996</v>
      </c>
      <c r="BA59">
        <f t="shared" si="1"/>
        <v>3200.7962310000003</v>
      </c>
      <c r="BD59">
        <v>4.2644399999999996</v>
      </c>
      <c r="BE59">
        <v>0</v>
      </c>
      <c r="BF59">
        <v>2.1038999999999999E-2</v>
      </c>
      <c r="BG59">
        <v>0</v>
      </c>
      <c r="BH59">
        <v>1.846E-3</v>
      </c>
      <c r="BI59">
        <v>1.1458299999999999</v>
      </c>
      <c r="BJ59">
        <v>0</v>
      </c>
      <c r="BK59">
        <v>1.7145000000000001E-2</v>
      </c>
      <c r="BL59">
        <v>0</v>
      </c>
      <c r="BM59">
        <v>2.5400000000000002E-3</v>
      </c>
      <c r="BN59">
        <v>0</v>
      </c>
      <c r="BO59">
        <v>2</v>
      </c>
      <c r="BP59">
        <v>2.1800000000000002</v>
      </c>
      <c r="BQ59">
        <v>3.5181619999999998</v>
      </c>
      <c r="BR59">
        <v>2.5514760000000001</v>
      </c>
      <c r="BS59">
        <v>0.91</v>
      </c>
      <c r="BT59">
        <v>0</v>
      </c>
      <c r="BU59">
        <v>2.8398150000000002</v>
      </c>
      <c r="BV59">
        <v>1.3326370000000001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1.78</v>
      </c>
      <c r="CC59">
        <v>0.85</v>
      </c>
      <c r="CD59">
        <v>0.43</v>
      </c>
      <c r="CE59">
        <v>0.89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3.5181619999999998</v>
      </c>
      <c r="CO59">
        <v>3.03</v>
      </c>
      <c r="CP59">
        <v>2.5259830000000001</v>
      </c>
      <c r="CQ59">
        <v>1.3616889999999999</v>
      </c>
      <c r="CR59">
        <v>2.0299999999999998</v>
      </c>
      <c r="CS59">
        <v>2.293256</v>
      </c>
      <c r="CT59">
        <v>1.929632</v>
      </c>
      <c r="CU59">
        <v>1.94624</v>
      </c>
      <c r="CV59">
        <v>2.6652740000000001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89.449529999999996</v>
      </c>
    </row>
    <row r="60" spans="1:114">
      <c r="A60" t="s">
        <v>102</v>
      </c>
      <c r="B60">
        <v>0</v>
      </c>
      <c r="C60">
        <v>30.906565000000001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89.995196000000007</v>
      </c>
      <c r="J60">
        <v>6.0807570000000002</v>
      </c>
      <c r="K60">
        <v>689.34631899999999</v>
      </c>
      <c r="L60">
        <v>661.459879</v>
      </c>
      <c r="M60">
        <v>94.319982999999993</v>
      </c>
      <c r="N60">
        <v>120.694688</v>
      </c>
      <c r="O60">
        <v>126.520837</v>
      </c>
      <c r="P60">
        <v>141.11908700000001</v>
      </c>
      <c r="Q60">
        <v>22.710585999999999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14.04936</v>
      </c>
      <c r="AB60">
        <v>29.001777000000001</v>
      </c>
      <c r="AC60">
        <v>31.709733</v>
      </c>
      <c r="AD60">
        <v>0</v>
      </c>
      <c r="AE60">
        <v>35.813791000000002</v>
      </c>
      <c r="AF60">
        <v>0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48.804000000000002</v>
      </c>
      <c r="AM60">
        <v>17.179061999999998</v>
      </c>
      <c r="AN60">
        <v>1.0753569999999999</v>
      </c>
      <c r="AO60">
        <v>0</v>
      </c>
      <c r="AP60">
        <v>3.2025000000000001</v>
      </c>
      <c r="AQ60">
        <v>33.702162999999999</v>
      </c>
      <c r="AR60">
        <v>50.231999999999999</v>
      </c>
      <c r="AS60">
        <v>34.647410000000001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89.449529999999996</v>
      </c>
      <c r="BA60">
        <f t="shared" si="1"/>
        <v>3211.3874460000002</v>
      </c>
      <c r="BD60">
        <v>4.2644399999999996</v>
      </c>
      <c r="BE60">
        <v>0</v>
      </c>
      <c r="BF60">
        <v>2.1038999999999999E-2</v>
      </c>
      <c r="BG60">
        <v>0</v>
      </c>
      <c r="BH60">
        <v>1.846E-3</v>
      </c>
      <c r="BI60">
        <v>1.1458299999999999</v>
      </c>
      <c r="BJ60">
        <v>0</v>
      </c>
      <c r="BK60">
        <v>1.7145000000000001E-2</v>
      </c>
      <c r="BL60">
        <v>0</v>
      </c>
      <c r="BM60">
        <v>2.5400000000000002E-3</v>
      </c>
      <c r="BN60">
        <v>0</v>
      </c>
      <c r="BO60">
        <v>2</v>
      </c>
      <c r="BP60">
        <v>2.1800000000000002</v>
      </c>
      <c r="BQ60">
        <v>3.5181619999999998</v>
      </c>
      <c r="BR60">
        <v>2.5514760000000001</v>
      </c>
      <c r="BS60">
        <v>0.91</v>
      </c>
      <c r="BT60">
        <v>0</v>
      </c>
      <c r="BU60">
        <v>2.8398150000000002</v>
      </c>
      <c r="BV60">
        <v>1.3326370000000001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1.78</v>
      </c>
      <c r="CC60">
        <v>0.85</v>
      </c>
      <c r="CD60">
        <v>0.43</v>
      </c>
      <c r="CE60">
        <v>0.89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3.5181619999999998</v>
      </c>
      <c r="CO60">
        <v>3.03</v>
      </c>
      <c r="CP60">
        <v>2.5259830000000001</v>
      </c>
      <c r="CQ60">
        <v>1.3616889999999999</v>
      </c>
      <c r="CR60">
        <v>2.0299999999999998</v>
      </c>
      <c r="CS60">
        <v>2.293256</v>
      </c>
      <c r="CT60">
        <v>1.929632</v>
      </c>
      <c r="CU60">
        <v>1.94624</v>
      </c>
      <c r="CV60">
        <v>2.6652740000000001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89.449529999999996</v>
      </c>
    </row>
    <row r="61" spans="1:114">
      <c r="A61" t="s">
        <v>103</v>
      </c>
      <c r="B61">
        <v>0</v>
      </c>
      <c r="C61">
        <v>30.906565000000001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89.995196000000007</v>
      </c>
      <c r="J61">
        <v>6.0807570000000002</v>
      </c>
      <c r="K61">
        <v>689.34631899999999</v>
      </c>
      <c r="L61">
        <v>661.459879</v>
      </c>
      <c r="M61">
        <v>94.319982999999993</v>
      </c>
      <c r="N61">
        <v>120.694688</v>
      </c>
      <c r="O61">
        <v>126.520837</v>
      </c>
      <c r="P61">
        <v>141.11908700000001</v>
      </c>
      <c r="Q61">
        <v>22.710585999999999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28.09872</v>
      </c>
      <c r="AB61">
        <v>43.576273999999998</v>
      </c>
      <c r="AC61">
        <v>31.709733</v>
      </c>
      <c r="AD61">
        <v>0</v>
      </c>
      <c r="AE61">
        <v>53.905349999999999</v>
      </c>
      <c r="AF61">
        <v>0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48.804000000000002</v>
      </c>
      <c r="AM61">
        <v>17.179061999999998</v>
      </c>
      <c r="AN61">
        <v>1.0753569999999999</v>
      </c>
      <c r="AO61">
        <v>0</v>
      </c>
      <c r="AP61">
        <v>3.2025000000000001</v>
      </c>
      <c r="AQ61">
        <v>33.702162999999999</v>
      </c>
      <c r="AR61">
        <v>50.231999999999999</v>
      </c>
      <c r="AS61">
        <v>34.647410000000001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89.449529999999996</v>
      </c>
      <c r="BA61">
        <f t="shared" si="1"/>
        <v>3258.1028620000002</v>
      </c>
      <c r="BD61">
        <v>4.2644399999999996</v>
      </c>
      <c r="BE61">
        <v>0</v>
      </c>
      <c r="BF61">
        <v>2.1038999999999999E-2</v>
      </c>
      <c r="BG61">
        <v>0</v>
      </c>
      <c r="BH61">
        <v>1.846E-3</v>
      </c>
      <c r="BI61">
        <v>1.1458299999999999</v>
      </c>
      <c r="BJ61">
        <v>0</v>
      </c>
      <c r="BK61">
        <v>1.7145000000000001E-2</v>
      </c>
      <c r="BL61">
        <v>0</v>
      </c>
      <c r="BM61">
        <v>2.5400000000000002E-3</v>
      </c>
      <c r="BN61">
        <v>0</v>
      </c>
      <c r="BO61">
        <v>2</v>
      </c>
      <c r="BP61">
        <v>2.1800000000000002</v>
      </c>
      <c r="BQ61">
        <v>3.5181619999999998</v>
      </c>
      <c r="BR61">
        <v>2.5514760000000001</v>
      </c>
      <c r="BS61">
        <v>0.91</v>
      </c>
      <c r="BT61">
        <v>0</v>
      </c>
      <c r="BU61">
        <v>2.8398150000000002</v>
      </c>
      <c r="BV61">
        <v>1.3326370000000001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1.78</v>
      </c>
      <c r="CC61">
        <v>0.85</v>
      </c>
      <c r="CD61">
        <v>0.43</v>
      </c>
      <c r="CE61">
        <v>0.89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3.5181619999999998</v>
      </c>
      <c r="CO61">
        <v>3.03</v>
      </c>
      <c r="CP61">
        <v>2.5259830000000001</v>
      </c>
      <c r="CQ61">
        <v>1.3616889999999999</v>
      </c>
      <c r="CR61">
        <v>2.0299999999999998</v>
      </c>
      <c r="CS61">
        <v>2.293256</v>
      </c>
      <c r="CT61">
        <v>1.929632</v>
      </c>
      <c r="CU61">
        <v>1.94624</v>
      </c>
      <c r="CV61">
        <v>2.6652740000000001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89.449529999999996</v>
      </c>
    </row>
    <row r="62" spans="1:114">
      <c r="A62" t="s">
        <v>104</v>
      </c>
      <c r="B62">
        <v>0</v>
      </c>
      <c r="C62">
        <v>30.906565000000001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89.995196000000007</v>
      </c>
      <c r="J62">
        <v>6.0807570000000002</v>
      </c>
      <c r="K62">
        <v>689.34631899999999</v>
      </c>
      <c r="L62">
        <v>661.459879</v>
      </c>
      <c r="M62">
        <v>94.319982999999993</v>
      </c>
      <c r="N62">
        <v>120.694688</v>
      </c>
      <c r="O62">
        <v>126.520837</v>
      </c>
      <c r="P62">
        <v>141.11908700000001</v>
      </c>
      <c r="Q62">
        <v>22.710585999999999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28.09872</v>
      </c>
      <c r="AB62">
        <v>43.576273999999998</v>
      </c>
      <c r="AC62">
        <v>31.709733</v>
      </c>
      <c r="AD62">
        <v>0</v>
      </c>
      <c r="AE62">
        <v>53.905349999999999</v>
      </c>
      <c r="AF62">
        <v>0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48.804000000000002</v>
      </c>
      <c r="AM62">
        <v>17.179061999999998</v>
      </c>
      <c r="AN62">
        <v>1.0753569999999999</v>
      </c>
      <c r="AO62">
        <v>0</v>
      </c>
      <c r="AP62">
        <v>3.2025000000000001</v>
      </c>
      <c r="AQ62">
        <v>33.702162999999999</v>
      </c>
      <c r="AR62">
        <v>50.231999999999999</v>
      </c>
      <c r="AS62">
        <v>34.647410000000001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89.399529999999999</v>
      </c>
      <c r="BA62">
        <f t="shared" si="1"/>
        <v>3258.0528620000005</v>
      </c>
      <c r="BD62">
        <v>4.2644399999999996</v>
      </c>
      <c r="BE62">
        <v>0</v>
      </c>
      <c r="BF62">
        <v>2.1038999999999999E-2</v>
      </c>
      <c r="BG62">
        <v>0</v>
      </c>
      <c r="BH62">
        <v>1.846E-3</v>
      </c>
      <c r="BI62">
        <v>1.1458299999999999</v>
      </c>
      <c r="BJ62">
        <v>0</v>
      </c>
      <c r="BK62">
        <v>1.7145000000000001E-2</v>
      </c>
      <c r="BL62">
        <v>0</v>
      </c>
      <c r="BM62">
        <v>2.5400000000000002E-3</v>
      </c>
      <c r="BN62">
        <v>0</v>
      </c>
      <c r="BO62">
        <v>2</v>
      </c>
      <c r="BP62">
        <v>2.1800000000000002</v>
      </c>
      <c r="BQ62">
        <v>3.5181619999999998</v>
      </c>
      <c r="BR62">
        <v>2.5514760000000001</v>
      </c>
      <c r="BS62">
        <v>0.91</v>
      </c>
      <c r="BT62">
        <v>0</v>
      </c>
      <c r="BU62">
        <v>2.8398150000000002</v>
      </c>
      <c r="BV62">
        <v>1.3326370000000001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1.78</v>
      </c>
      <c r="CC62">
        <v>0.81</v>
      </c>
      <c r="CD62">
        <v>0.42</v>
      </c>
      <c r="CE62">
        <v>0.89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5.2772449999999997</v>
      </c>
      <c r="CM62">
        <v>1.857394</v>
      </c>
      <c r="CN62">
        <v>3.5181619999999998</v>
      </c>
      <c r="CO62">
        <v>3.03</v>
      </c>
      <c r="CP62">
        <v>2.5259830000000001</v>
      </c>
      <c r="CQ62">
        <v>1.3616889999999999</v>
      </c>
      <c r="CR62">
        <v>2.0299999999999998</v>
      </c>
      <c r="CS62">
        <v>2.293256</v>
      </c>
      <c r="CT62">
        <v>1.929632</v>
      </c>
      <c r="CU62">
        <v>1.94624</v>
      </c>
      <c r="CV62">
        <v>2.6652740000000001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89.399529999999999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89.995196000000007</v>
      </c>
      <c r="J63">
        <v>6.0807570000000002</v>
      </c>
      <c r="K63">
        <v>689.34631899999999</v>
      </c>
      <c r="L63">
        <v>661.459879</v>
      </c>
      <c r="M63">
        <v>94.319982999999993</v>
      </c>
      <c r="N63">
        <v>120.694688</v>
      </c>
      <c r="O63">
        <v>126.520837</v>
      </c>
      <c r="P63">
        <v>141.11908700000001</v>
      </c>
      <c r="Q63">
        <v>22.710585999999999</v>
      </c>
      <c r="R63">
        <v>43.545976000000003</v>
      </c>
      <c r="S63">
        <v>26.963602000000002</v>
      </c>
      <c r="T63">
        <v>1.4276059999999999</v>
      </c>
      <c r="U63">
        <v>276.75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28.09872</v>
      </c>
      <c r="AB63">
        <v>43.576273999999998</v>
      </c>
      <c r="AC63">
        <v>31.709733</v>
      </c>
      <c r="AD63">
        <v>9.9151360000000004</v>
      </c>
      <c r="AE63">
        <v>53.905349999999999</v>
      </c>
      <c r="AF63">
        <v>0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61.585999999999999</v>
      </c>
      <c r="AM63">
        <v>17.179061999999998</v>
      </c>
      <c r="AN63">
        <v>1.0753569999999999</v>
      </c>
      <c r="AO63">
        <v>0</v>
      </c>
      <c r="AP63">
        <v>3.2025000000000001</v>
      </c>
      <c r="AQ63">
        <v>33.702162999999999</v>
      </c>
      <c r="AR63">
        <v>50.231999999999999</v>
      </c>
      <c r="AS63">
        <v>34.647410000000001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89.399529999999999</v>
      </c>
      <c r="BA63">
        <f t="shared" si="1"/>
        <v>3208.5249980000003</v>
      </c>
      <c r="BD63">
        <v>4.2644399999999996</v>
      </c>
      <c r="BE63">
        <v>0</v>
      </c>
      <c r="BF63">
        <v>2.1038999999999999E-2</v>
      </c>
      <c r="BG63">
        <v>0</v>
      </c>
      <c r="BH63">
        <v>1.846E-3</v>
      </c>
      <c r="BI63">
        <v>1.1458299999999999</v>
      </c>
      <c r="BJ63">
        <v>0</v>
      </c>
      <c r="BK63">
        <v>1.7145000000000001E-2</v>
      </c>
      <c r="BL63">
        <v>0</v>
      </c>
      <c r="BM63">
        <v>2.5400000000000002E-3</v>
      </c>
      <c r="BN63">
        <v>0</v>
      </c>
      <c r="BO63">
        <v>2</v>
      </c>
      <c r="BP63">
        <v>2.1800000000000002</v>
      </c>
      <c r="BQ63">
        <v>3.5181619999999998</v>
      </c>
      <c r="BR63">
        <v>2.5514760000000001</v>
      </c>
      <c r="BS63">
        <v>0.91</v>
      </c>
      <c r="BT63">
        <v>0</v>
      </c>
      <c r="BU63">
        <v>2.8398150000000002</v>
      </c>
      <c r="BV63">
        <v>1.3326370000000001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1.78</v>
      </c>
      <c r="CC63">
        <v>0.81</v>
      </c>
      <c r="CD63">
        <v>0.42</v>
      </c>
      <c r="CE63">
        <v>0.89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5.2772449999999997</v>
      </c>
      <c r="CM63">
        <v>1.857394</v>
      </c>
      <c r="CN63">
        <v>3.5181619999999998</v>
      </c>
      <c r="CO63">
        <v>3.03</v>
      </c>
      <c r="CP63">
        <v>2.5259830000000001</v>
      </c>
      <c r="CQ63">
        <v>1.3616889999999999</v>
      </c>
      <c r="CR63">
        <v>2.0299999999999998</v>
      </c>
      <c r="CS63">
        <v>2.293256</v>
      </c>
      <c r="CT63">
        <v>1.929632</v>
      </c>
      <c r="CU63">
        <v>1.94624</v>
      </c>
      <c r="CV63">
        <v>2.6652740000000001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89.399529999999999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89.995196000000007</v>
      </c>
      <c r="J64">
        <v>6.0807570000000002</v>
      </c>
      <c r="K64">
        <v>689.34631899999999</v>
      </c>
      <c r="L64">
        <v>661.459879</v>
      </c>
      <c r="M64">
        <v>94.319982999999993</v>
      </c>
      <c r="N64">
        <v>120.694688</v>
      </c>
      <c r="O64">
        <v>126.520837</v>
      </c>
      <c r="P64">
        <v>141.11908700000001</v>
      </c>
      <c r="Q64">
        <v>22.710585999999999</v>
      </c>
      <c r="R64">
        <v>43.545976000000003</v>
      </c>
      <c r="S64">
        <v>26.963602000000002</v>
      </c>
      <c r="T64">
        <v>1.4276059999999999</v>
      </c>
      <c r="U64">
        <v>276.75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28.09872</v>
      </c>
      <c r="AB64">
        <v>43.576273999999998</v>
      </c>
      <c r="AC64">
        <v>31.709733</v>
      </c>
      <c r="AD64">
        <v>9.9151360000000004</v>
      </c>
      <c r="AE64">
        <v>53.905349999999999</v>
      </c>
      <c r="AF64">
        <v>0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61.585999999999999</v>
      </c>
      <c r="AM64">
        <v>17.179061999999998</v>
      </c>
      <c r="AN64">
        <v>1.0753569999999999</v>
      </c>
      <c r="AO64">
        <v>0</v>
      </c>
      <c r="AP64">
        <v>3.2025000000000001</v>
      </c>
      <c r="AQ64">
        <v>33.702162999999999</v>
      </c>
      <c r="AR64">
        <v>50.231999999999999</v>
      </c>
      <c r="AS64">
        <v>34.647410000000001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89.399529999999999</v>
      </c>
      <c r="BA64">
        <f t="shared" si="1"/>
        <v>3208.5249980000003</v>
      </c>
      <c r="BD64">
        <v>4.2644399999999996</v>
      </c>
      <c r="BE64">
        <v>0</v>
      </c>
      <c r="BF64">
        <v>2.1038999999999999E-2</v>
      </c>
      <c r="BG64">
        <v>0</v>
      </c>
      <c r="BH64">
        <v>1.846E-3</v>
      </c>
      <c r="BI64">
        <v>1.1458299999999999</v>
      </c>
      <c r="BJ64">
        <v>0</v>
      </c>
      <c r="BK64">
        <v>1.7145000000000001E-2</v>
      </c>
      <c r="BL64">
        <v>0</v>
      </c>
      <c r="BM64">
        <v>2.5400000000000002E-3</v>
      </c>
      <c r="BN64">
        <v>0</v>
      </c>
      <c r="BO64">
        <v>2</v>
      </c>
      <c r="BP64">
        <v>2.1800000000000002</v>
      </c>
      <c r="BQ64">
        <v>3.5181619999999998</v>
      </c>
      <c r="BR64">
        <v>2.5514760000000001</v>
      </c>
      <c r="BS64">
        <v>0.91</v>
      </c>
      <c r="BT64">
        <v>0</v>
      </c>
      <c r="BU64">
        <v>2.8398150000000002</v>
      </c>
      <c r="BV64">
        <v>1.3326370000000001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1.78</v>
      </c>
      <c r="CC64">
        <v>0.81</v>
      </c>
      <c r="CD64">
        <v>0.42</v>
      </c>
      <c r="CE64">
        <v>0.89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5.2772449999999997</v>
      </c>
      <c r="CM64">
        <v>1.857394</v>
      </c>
      <c r="CN64">
        <v>3.5181619999999998</v>
      </c>
      <c r="CO64">
        <v>3.03</v>
      </c>
      <c r="CP64">
        <v>2.5259830000000001</v>
      </c>
      <c r="CQ64">
        <v>1.3616889999999999</v>
      </c>
      <c r="CR64">
        <v>2.0299999999999998</v>
      </c>
      <c r="CS64">
        <v>2.293256</v>
      </c>
      <c r="CT64">
        <v>1.929632</v>
      </c>
      <c r="CU64">
        <v>1.94624</v>
      </c>
      <c r="CV64">
        <v>2.6652740000000001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89.399529999999999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89.995196000000007</v>
      </c>
      <c r="J65">
        <v>6.0807570000000002</v>
      </c>
      <c r="K65">
        <v>689.34631899999999</v>
      </c>
      <c r="L65">
        <v>661.459879</v>
      </c>
      <c r="M65">
        <v>94.319982999999993</v>
      </c>
      <c r="N65">
        <v>120.694688</v>
      </c>
      <c r="O65">
        <v>126.520837</v>
      </c>
      <c r="P65">
        <v>141.11908700000001</v>
      </c>
      <c r="Q65">
        <v>22.710585999999999</v>
      </c>
      <c r="R65">
        <v>43.545976000000003</v>
      </c>
      <c r="S65">
        <v>26.963602000000002</v>
      </c>
      <c r="T65">
        <v>1.4276059999999999</v>
      </c>
      <c r="U65">
        <v>276.75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28.09872</v>
      </c>
      <c r="AB65">
        <v>43.576273999999998</v>
      </c>
      <c r="AC65">
        <v>31.709733</v>
      </c>
      <c r="AD65">
        <v>9.9151360000000004</v>
      </c>
      <c r="AE65">
        <v>53.905349999999999</v>
      </c>
      <c r="AF65">
        <v>0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61.585999999999999</v>
      </c>
      <c r="AM65">
        <v>17.179061999999998</v>
      </c>
      <c r="AN65">
        <v>1.0753569999999999</v>
      </c>
      <c r="AO65">
        <v>0</v>
      </c>
      <c r="AP65">
        <v>3.2025000000000001</v>
      </c>
      <c r="AQ65">
        <v>33.702162999999999</v>
      </c>
      <c r="AR65">
        <v>50.231999999999999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89.399529999999999</v>
      </c>
      <c r="BA65">
        <f t="shared" si="1"/>
        <v>3208.5249980000003</v>
      </c>
      <c r="BD65">
        <v>4.2644399999999996</v>
      </c>
      <c r="BE65">
        <v>0</v>
      </c>
      <c r="BF65">
        <v>2.1038999999999999E-2</v>
      </c>
      <c r="BG65">
        <v>0</v>
      </c>
      <c r="BH65">
        <v>1.846E-3</v>
      </c>
      <c r="BI65">
        <v>1.1458299999999999</v>
      </c>
      <c r="BJ65">
        <v>0</v>
      </c>
      <c r="BK65">
        <v>1.7145000000000001E-2</v>
      </c>
      <c r="BL65">
        <v>0</v>
      </c>
      <c r="BM65">
        <v>2.5400000000000002E-3</v>
      </c>
      <c r="BN65">
        <v>0</v>
      </c>
      <c r="BO65">
        <v>2</v>
      </c>
      <c r="BP65">
        <v>2.1800000000000002</v>
      </c>
      <c r="BQ65">
        <v>3.5181619999999998</v>
      </c>
      <c r="BR65">
        <v>2.5514760000000001</v>
      </c>
      <c r="BS65">
        <v>0.91</v>
      </c>
      <c r="BT65">
        <v>0</v>
      </c>
      <c r="BU65">
        <v>2.8398150000000002</v>
      </c>
      <c r="BV65">
        <v>1.3326370000000001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1.78</v>
      </c>
      <c r="CC65">
        <v>0.81</v>
      </c>
      <c r="CD65">
        <v>0.42</v>
      </c>
      <c r="CE65">
        <v>0.89</v>
      </c>
      <c r="CF65">
        <v>0.22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3.5181619999999998</v>
      </c>
      <c r="CO65">
        <v>3.03</v>
      </c>
      <c r="CP65">
        <v>2.5259830000000001</v>
      </c>
      <c r="CQ65">
        <v>1.3616889999999999</v>
      </c>
      <c r="CR65">
        <v>2.0299999999999998</v>
      </c>
      <c r="CS65">
        <v>2.293256</v>
      </c>
      <c r="CT65">
        <v>1.929632</v>
      </c>
      <c r="CU65">
        <v>1.94624</v>
      </c>
      <c r="CV65">
        <v>2.6652740000000001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89.399529999999999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89.995196000000007</v>
      </c>
      <c r="J66">
        <v>6.0807570000000002</v>
      </c>
      <c r="K66">
        <v>689.34631899999999</v>
      </c>
      <c r="L66">
        <v>661.459879</v>
      </c>
      <c r="M66">
        <v>94.319982999999993</v>
      </c>
      <c r="N66">
        <v>120.694688</v>
      </c>
      <c r="O66">
        <v>126.520837</v>
      </c>
      <c r="P66">
        <v>141.11908700000001</v>
      </c>
      <c r="Q66">
        <v>22.710585999999999</v>
      </c>
      <c r="R66">
        <v>43.545976000000003</v>
      </c>
      <c r="S66">
        <v>26.963602000000002</v>
      </c>
      <c r="T66">
        <v>1.4276059999999999</v>
      </c>
      <c r="U66">
        <v>276.75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28.09872</v>
      </c>
      <c r="AB66">
        <v>43.576273999999998</v>
      </c>
      <c r="AC66">
        <v>31.709733</v>
      </c>
      <c r="AD66">
        <v>9.9151360000000004</v>
      </c>
      <c r="AE66">
        <v>53.905349999999999</v>
      </c>
      <c r="AF66">
        <v>0</v>
      </c>
      <c r="AG66">
        <v>45.567180999999998</v>
      </c>
      <c r="AH66">
        <v>20.475525999999999</v>
      </c>
      <c r="AI66">
        <v>0</v>
      </c>
      <c r="AJ66">
        <v>0</v>
      </c>
      <c r="AK66">
        <v>59.738475999999999</v>
      </c>
      <c r="AL66">
        <v>61.585999999999999</v>
      </c>
      <c r="AM66">
        <v>17.179061999999998</v>
      </c>
      <c r="AN66">
        <v>1.0753569999999999</v>
      </c>
      <c r="AO66">
        <v>0</v>
      </c>
      <c r="AP66">
        <v>3.2025000000000001</v>
      </c>
      <c r="AQ66">
        <v>33.702162999999999</v>
      </c>
      <c r="AR66">
        <v>50.231999999999999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89.795271999999997</v>
      </c>
      <c r="BA66">
        <f t="shared" si="1"/>
        <v>3229.3962660000002</v>
      </c>
      <c r="BD66">
        <v>4.2644399999999996</v>
      </c>
      <c r="BE66">
        <v>0</v>
      </c>
      <c r="BF66">
        <v>2.1038999999999999E-2</v>
      </c>
      <c r="BG66">
        <v>0</v>
      </c>
      <c r="BH66">
        <v>1.846E-3</v>
      </c>
      <c r="BI66">
        <v>1.1458299999999999</v>
      </c>
      <c r="BJ66">
        <v>0</v>
      </c>
      <c r="BK66">
        <v>1.7145000000000001E-2</v>
      </c>
      <c r="BL66">
        <v>0</v>
      </c>
      <c r="BM66">
        <v>2.5400000000000002E-3</v>
      </c>
      <c r="BN66">
        <v>0</v>
      </c>
      <c r="BO66">
        <v>2</v>
      </c>
      <c r="BP66">
        <v>2.1800000000000002</v>
      </c>
      <c r="BQ66">
        <v>3.5181619999999998</v>
      </c>
      <c r="BR66">
        <v>2.5514760000000001</v>
      </c>
      <c r="BS66">
        <v>0.91</v>
      </c>
      <c r="BT66">
        <v>0</v>
      </c>
      <c r="BU66">
        <v>2.8398150000000002</v>
      </c>
      <c r="BV66">
        <v>1.3326370000000001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1.78</v>
      </c>
      <c r="CC66">
        <v>0.81</v>
      </c>
      <c r="CD66">
        <v>0.42</v>
      </c>
      <c r="CE66">
        <v>0.89</v>
      </c>
      <c r="CF66">
        <v>0.22</v>
      </c>
      <c r="CG66">
        <v>3.78</v>
      </c>
      <c r="CH66">
        <v>0.39574199999999998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3.5181619999999998</v>
      </c>
      <c r="CO66">
        <v>3.03</v>
      </c>
      <c r="CP66">
        <v>2.5259830000000001</v>
      </c>
      <c r="CQ66">
        <v>1.3616889999999999</v>
      </c>
      <c r="CR66">
        <v>2.0299999999999998</v>
      </c>
      <c r="CS66">
        <v>2.293256</v>
      </c>
      <c r="CT66">
        <v>1.929632</v>
      </c>
      <c r="CU66">
        <v>1.94624</v>
      </c>
      <c r="CV66">
        <v>2.6652740000000001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89.795271999999997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91.211347000000004</v>
      </c>
      <c r="J67">
        <v>6.0807570000000002</v>
      </c>
      <c r="K67">
        <v>689.34631899999999</v>
      </c>
      <c r="L67">
        <v>661.459879</v>
      </c>
      <c r="M67">
        <v>94.319982999999993</v>
      </c>
      <c r="N67">
        <v>120.694688</v>
      </c>
      <c r="O67">
        <v>126.520837</v>
      </c>
      <c r="P67">
        <v>141.89446699999999</v>
      </c>
      <c r="Q67">
        <v>22.710585999999999</v>
      </c>
      <c r="R67">
        <v>43.545976000000003</v>
      </c>
      <c r="S67">
        <v>26.963602000000002</v>
      </c>
      <c r="T67">
        <v>1.4276059999999999</v>
      </c>
      <c r="U67">
        <v>276.75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42.14808</v>
      </c>
      <c r="AB67">
        <v>43.576273999999998</v>
      </c>
      <c r="AC67">
        <v>31.709733</v>
      </c>
      <c r="AD67">
        <v>9.9151360000000004</v>
      </c>
      <c r="AE67">
        <v>53.905349999999999</v>
      </c>
      <c r="AF67">
        <v>0</v>
      </c>
      <c r="AG67">
        <v>45.567180999999998</v>
      </c>
      <c r="AH67">
        <v>20.475525999999999</v>
      </c>
      <c r="AI67">
        <v>0</v>
      </c>
      <c r="AJ67">
        <v>0</v>
      </c>
      <c r="AK67">
        <v>59.738475999999999</v>
      </c>
      <c r="AL67">
        <v>61.585999999999999</v>
      </c>
      <c r="AM67">
        <v>17.179061999999998</v>
      </c>
      <c r="AN67">
        <v>1.0753569999999999</v>
      </c>
      <c r="AO67">
        <v>0</v>
      </c>
      <c r="AP67">
        <v>3.2025000000000001</v>
      </c>
      <c r="AQ67">
        <v>33.702162999999999</v>
      </c>
      <c r="AR67">
        <v>52.991999999999997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89.795197999999999</v>
      </c>
      <c r="BA67">
        <f t="shared" si="1"/>
        <v>3248.1970830000005</v>
      </c>
      <c r="BD67">
        <v>4.2644399999999996</v>
      </c>
      <c r="BE67">
        <v>0</v>
      </c>
      <c r="BF67">
        <v>2.0965000000000001E-2</v>
      </c>
      <c r="BG67">
        <v>0</v>
      </c>
      <c r="BH67">
        <v>1.846E-3</v>
      </c>
      <c r="BI67">
        <v>1.1458299999999999</v>
      </c>
      <c r="BJ67">
        <v>0</v>
      </c>
      <c r="BK67">
        <v>1.7145000000000001E-2</v>
      </c>
      <c r="BL67">
        <v>0</v>
      </c>
      <c r="BM67">
        <v>2.5400000000000002E-3</v>
      </c>
      <c r="BN67">
        <v>0</v>
      </c>
      <c r="BO67">
        <v>2</v>
      </c>
      <c r="BP67">
        <v>2.1800000000000002</v>
      </c>
      <c r="BQ67">
        <v>3.5181619999999998</v>
      </c>
      <c r="BR67">
        <v>2.5514760000000001</v>
      </c>
      <c r="BS67">
        <v>0.91</v>
      </c>
      <c r="BT67">
        <v>0</v>
      </c>
      <c r="BU67">
        <v>2.8398150000000002</v>
      </c>
      <c r="BV67">
        <v>1.3326370000000001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1.78</v>
      </c>
      <c r="CC67">
        <v>0.81</v>
      </c>
      <c r="CD67">
        <v>0.42</v>
      </c>
      <c r="CE67">
        <v>0.89</v>
      </c>
      <c r="CF67">
        <v>0.22</v>
      </c>
      <c r="CG67">
        <v>3.78</v>
      </c>
      <c r="CH67">
        <v>0.39574199999999998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3.5181619999999998</v>
      </c>
      <c r="CO67">
        <v>3.03</v>
      </c>
      <c r="CP67">
        <v>2.5259830000000001</v>
      </c>
      <c r="CQ67">
        <v>1.3616889999999999</v>
      </c>
      <c r="CR67">
        <v>2.0299999999999998</v>
      </c>
      <c r="CS67">
        <v>2.293256</v>
      </c>
      <c r="CT67">
        <v>1.929632</v>
      </c>
      <c r="CU67">
        <v>1.94624</v>
      </c>
      <c r="CV67">
        <v>2.6652740000000001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89.795197999999999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91.211347000000004</v>
      </c>
      <c r="J68">
        <v>6.0807570000000002</v>
      </c>
      <c r="K68">
        <v>689.34631899999999</v>
      </c>
      <c r="L68">
        <v>661.459879</v>
      </c>
      <c r="M68">
        <v>94.319982999999993</v>
      </c>
      <c r="N68">
        <v>120.694688</v>
      </c>
      <c r="O68">
        <v>126.520837</v>
      </c>
      <c r="P68">
        <v>141.89446699999999</v>
      </c>
      <c r="Q68">
        <v>22.710585999999999</v>
      </c>
      <c r="R68">
        <v>43.545976000000003</v>
      </c>
      <c r="S68">
        <v>26.963602000000002</v>
      </c>
      <c r="T68">
        <v>1.4276059999999999</v>
      </c>
      <c r="U68">
        <v>276.75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42.14808</v>
      </c>
      <c r="AB68">
        <v>43.576273999999998</v>
      </c>
      <c r="AC68">
        <v>31.709733</v>
      </c>
      <c r="AD68">
        <v>9.9151360000000004</v>
      </c>
      <c r="AE68">
        <v>53.905349999999999</v>
      </c>
      <c r="AF68">
        <v>0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61.585999999999999</v>
      </c>
      <c r="AM68">
        <v>17.179061999999998</v>
      </c>
      <c r="AN68">
        <v>1.0753569999999999</v>
      </c>
      <c r="AO68">
        <v>0</v>
      </c>
      <c r="AP68">
        <v>3.2025000000000001</v>
      </c>
      <c r="AQ68">
        <v>33.702162999999999</v>
      </c>
      <c r="AR68">
        <v>52.991999999999997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89.795197999999999</v>
      </c>
      <c r="BA68">
        <f t="shared" ref="BA68:BA98" si="4">SUM(B68:AZ68)</f>
        <v>3248.1970830000005</v>
      </c>
      <c r="BD68">
        <v>4.2644399999999996</v>
      </c>
      <c r="BE68">
        <v>0</v>
      </c>
      <c r="BF68">
        <v>2.0965000000000001E-2</v>
      </c>
      <c r="BG68">
        <v>0</v>
      </c>
      <c r="BH68">
        <v>1.846E-3</v>
      </c>
      <c r="BI68">
        <v>1.1458299999999999</v>
      </c>
      <c r="BJ68">
        <v>0</v>
      </c>
      <c r="BK68">
        <v>1.7145000000000001E-2</v>
      </c>
      <c r="BL68">
        <v>0</v>
      </c>
      <c r="BM68">
        <v>2.5400000000000002E-3</v>
      </c>
      <c r="BN68">
        <v>0</v>
      </c>
      <c r="BO68">
        <v>2</v>
      </c>
      <c r="BP68">
        <v>2.1800000000000002</v>
      </c>
      <c r="BQ68">
        <v>3.5181619999999998</v>
      </c>
      <c r="BR68">
        <v>2.5514760000000001</v>
      </c>
      <c r="BS68">
        <v>0.91</v>
      </c>
      <c r="BT68">
        <v>0</v>
      </c>
      <c r="BU68">
        <v>2.8398150000000002</v>
      </c>
      <c r="BV68">
        <v>1.3326370000000001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1.78</v>
      </c>
      <c r="CC68">
        <v>0.81</v>
      </c>
      <c r="CD68">
        <v>0.42</v>
      </c>
      <c r="CE68">
        <v>0.89</v>
      </c>
      <c r="CF68">
        <v>0.22</v>
      </c>
      <c r="CG68">
        <v>3.78</v>
      </c>
      <c r="CH68">
        <v>0.39574199999999998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3.5181619999999998</v>
      </c>
      <c r="CO68">
        <v>3.03</v>
      </c>
      <c r="CP68">
        <v>2.5259830000000001</v>
      </c>
      <c r="CQ68">
        <v>1.3616889999999999</v>
      </c>
      <c r="CR68">
        <v>2.0299999999999998</v>
      </c>
      <c r="CS68">
        <v>2.293256</v>
      </c>
      <c r="CT68">
        <v>1.929632</v>
      </c>
      <c r="CU68">
        <v>1.94624</v>
      </c>
      <c r="CV68">
        <v>2.6652740000000001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89.795197999999999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91.211347000000004</v>
      </c>
      <c r="J69">
        <v>6.0807570000000002</v>
      </c>
      <c r="K69">
        <v>689.34631899999999</v>
      </c>
      <c r="L69">
        <v>661.459879</v>
      </c>
      <c r="M69">
        <v>94.319982999999993</v>
      </c>
      <c r="N69">
        <v>120.694688</v>
      </c>
      <c r="O69">
        <v>126.520837</v>
      </c>
      <c r="P69">
        <v>141.89446699999999</v>
      </c>
      <c r="Q69">
        <v>22.710585999999999</v>
      </c>
      <c r="R69">
        <v>43.545976000000003</v>
      </c>
      <c r="S69">
        <v>26.963602000000002</v>
      </c>
      <c r="T69">
        <v>1.4276059999999999</v>
      </c>
      <c r="U69">
        <v>276.75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42.14808</v>
      </c>
      <c r="AB69">
        <v>43.576273999999998</v>
      </c>
      <c r="AC69">
        <v>31.709733</v>
      </c>
      <c r="AD69">
        <v>9.9151360000000004</v>
      </c>
      <c r="AE69">
        <v>53.905349999999999</v>
      </c>
      <c r="AF69">
        <v>0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61.585999999999999</v>
      </c>
      <c r="AM69">
        <v>17.179061999999998</v>
      </c>
      <c r="AN69">
        <v>1.0753569999999999</v>
      </c>
      <c r="AO69">
        <v>0</v>
      </c>
      <c r="AP69">
        <v>1.9215</v>
      </c>
      <c r="AQ69">
        <v>33.702162999999999</v>
      </c>
      <c r="AR69">
        <v>50.231999999999999</v>
      </c>
      <c r="AS69">
        <v>34.647410000000001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89.785271999999992</v>
      </c>
      <c r="BA69">
        <f t="shared" si="4"/>
        <v>3244.1461570000006</v>
      </c>
      <c r="BD69">
        <v>4.2644399999999996</v>
      </c>
      <c r="BE69">
        <v>0</v>
      </c>
      <c r="BF69">
        <v>2.1038999999999999E-2</v>
      </c>
      <c r="BG69">
        <v>0</v>
      </c>
      <c r="BH69">
        <v>1.846E-3</v>
      </c>
      <c r="BI69">
        <v>1.1458299999999999</v>
      </c>
      <c r="BJ69">
        <v>0</v>
      </c>
      <c r="BK69">
        <v>1.7145000000000001E-2</v>
      </c>
      <c r="BL69">
        <v>0</v>
      </c>
      <c r="BM69">
        <v>2.5400000000000002E-3</v>
      </c>
      <c r="BN69">
        <v>0</v>
      </c>
      <c r="BO69">
        <v>2</v>
      </c>
      <c r="BP69">
        <v>2.1800000000000002</v>
      </c>
      <c r="BQ69">
        <v>3.5181619999999998</v>
      </c>
      <c r="BR69">
        <v>2.5514760000000001</v>
      </c>
      <c r="BS69">
        <v>0.91</v>
      </c>
      <c r="BT69">
        <v>0</v>
      </c>
      <c r="BU69">
        <v>2.8398150000000002</v>
      </c>
      <c r="BV69">
        <v>1.3326370000000001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1.78</v>
      </c>
      <c r="CC69">
        <v>0.81</v>
      </c>
      <c r="CD69">
        <v>0.42</v>
      </c>
      <c r="CE69">
        <v>0.89</v>
      </c>
      <c r="CF69">
        <v>0.21</v>
      </c>
      <c r="CG69">
        <v>3.78</v>
      </c>
      <c r="CH69">
        <v>0.39574199999999998</v>
      </c>
      <c r="CI69">
        <v>7.95</v>
      </c>
      <c r="CJ69">
        <v>1.94</v>
      </c>
      <c r="CK69">
        <v>1.85</v>
      </c>
      <c r="CL69">
        <v>5.2772449999999997</v>
      </c>
      <c r="CM69">
        <v>1.857394</v>
      </c>
      <c r="CN69">
        <v>3.5181619999999998</v>
      </c>
      <c r="CO69">
        <v>3.03</v>
      </c>
      <c r="CP69">
        <v>2.5259830000000001</v>
      </c>
      <c r="CQ69">
        <v>1.3616889999999999</v>
      </c>
      <c r="CR69">
        <v>2.0299999999999998</v>
      </c>
      <c r="CS69">
        <v>2.293256</v>
      </c>
      <c r="CT69">
        <v>1.929632</v>
      </c>
      <c r="CU69">
        <v>1.94624</v>
      </c>
      <c r="CV69">
        <v>2.6652740000000001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89.785271999999992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91.211347000000004</v>
      </c>
      <c r="J70">
        <v>6.0807570000000002</v>
      </c>
      <c r="K70">
        <v>689.34631899999999</v>
      </c>
      <c r="L70">
        <v>661.459879</v>
      </c>
      <c r="M70">
        <v>94.319982999999993</v>
      </c>
      <c r="N70">
        <v>120.694688</v>
      </c>
      <c r="O70">
        <v>126.520837</v>
      </c>
      <c r="P70">
        <v>141.89446699999999</v>
      </c>
      <c r="Q70">
        <v>22.710585999999999</v>
      </c>
      <c r="R70">
        <v>43.545976000000003</v>
      </c>
      <c r="S70">
        <v>26.963602000000002</v>
      </c>
      <c r="T70">
        <v>1.4276059999999999</v>
      </c>
      <c r="U70">
        <v>276.75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42.14808</v>
      </c>
      <c r="AB70">
        <v>43.576273999999998</v>
      </c>
      <c r="AC70">
        <v>31.709733</v>
      </c>
      <c r="AD70">
        <v>9.9151360000000004</v>
      </c>
      <c r="AE70">
        <v>53.905349999999999</v>
      </c>
      <c r="AF70">
        <v>0</v>
      </c>
      <c r="AG70">
        <v>45.567180999999998</v>
      </c>
      <c r="AH70">
        <v>20.475525999999999</v>
      </c>
      <c r="AI70">
        <v>3.4724400000000002</v>
      </c>
      <c r="AJ70">
        <v>0</v>
      </c>
      <c r="AK70">
        <v>59.738475999999999</v>
      </c>
      <c r="AL70">
        <v>61.585999999999999</v>
      </c>
      <c r="AM70">
        <v>17.179061999999998</v>
      </c>
      <c r="AN70">
        <v>1.0753569999999999</v>
      </c>
      <c r="AO70">
        <v>0</v>
      </c>
      <c r="AP70">
        <v>1.9215</v>
      </c>
      <c r="AQ70">
        <v>33.702162999999999</v>
      </c>
      <c r="AR70">
        <v>50.231999999999999</v>
      </c>
      <c r="AS70">
        <v>34.647410000000001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89.785271999999992</v>
      </c>
      <c r="BA70">
        <f t="shared" si="4"/>
        <v>3247.6185970000006</v>
      </c>
      <c r="BD70">
        <v>4.2644399999999996</v>
      </c>
      <c r="BE70">
        <v>0</v>
      </c>
      <c r="BF70">
        <v>2.1038999999999999E-2</v>
      </c>
      <c r="BG70">
        <v>0</v>
      </c>
      <c r="BH70">
        <v>1.846E-3</v>
      </c>
      <c r="BI70">
        <v>1.1458299999999999</v>
      </c>
      <c r="BJ70">
        <v>0</v>
      </c>
      <c r="BK70">
        <v>1.7145000000000001E-2</v>
      </c>
      <c r="BL70">
        <v>0</v>
      </c>
      <c r="BM70">
        <v>2.5400000000000002E-3</v>
      </c>
      <c r="BN70">
        <v>0</v>
      </c>
      <c r="BO70">
        <v>2</v>
      </c>
      <c r="BP70">
        <v>2.1800000000000002</v>
      </c>
      <c r="BQ70">
        <v>3.5181619999999998</v>
      </c>
      <c r="BR70">
        <v>2.5514760000000001</v>
      </c>
      <c r="BS70">
        <v>0.91</v>
      </c>
      <c r="BT70">
        <v>0</v>
      </c>
      <c r="BU70">
        <v>2.8398150000000002</v>
      </c>
      <c r="BV70">
        <v>1.3326370000000001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1.78</v>
      </c>
      <c r="CC70">
        <v>0.81</v>
      </c>
      <c r="CD70">
        <v>0.42</v>
      </c>
      <c r="CE70">
        <v>0.89</v>
      </c>
      <c r="CF70">
        <v>0.21</v>
      </c>
      <c r="CG70">
        <v>3.78</v>
      </c>
      <c r="CH70">
        <v>0.39574199999999998</v>
      </c>
      <c r="CI70">
        <v>7.95</v>
      </c>
      <c r="CJ70">
        <v>1.94</v>
      </c>
      <c r="CK70">
        <v>1.85</v>
      </c>
      <c r="CL70">
        <v>5.2772449999999997</v>
      </c>
      <c r="CM70">
        <v>1.857394</v>
      </c>
      <c r="CN70">
        <v>3.5181619999999998</v>
      </c>
      <c r="CO70">
        <v>3.03</v>
      </c>
      <c r="CP70">
        <v>2.5259830000000001</v>
      </c>
      <c r="CQ70">
        <v>1.3616889999999999</v>
      </c>
      <c r="CR70">
        <v>2.0299999999999998</v>
      </c>
      <c r="CS70">
        <v>2.293256</v>
      </c>
      <c r="CT70">
        <v>1.929632</v>
      </c>
      <c r="CU70">
        <v>1.94624</v>
      </c>
      <c r="CV70">
        <v>2.6652740000000001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89.785271999999992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91.211347000000004</v>
      </c>
      <c r="J71">
        <v>6.0807570000000002</v>
      </c>
      <c r="K71">
        <v>689.34631899999999</v>
      </c>
      <c r="L71">
        <v>661.459879</v>
      </c>
      <c r="M71">
        <v>94.319982999999993</v>
      </c>
      <c r="N71">
        <v>120.694688</v>
      </c>
      <c r="O71">
        <v>126.520837</v>
      </c>
      <c r="P71">
        <v>141.89446699999999</v>
      </c>
      <c r="Q71">
        <v>22.710585999999999</v>
      </c>
      <c r="R71">
        <v>43.545976000000003</v>
      </c>
      <c r="S71">
        <v>26.963602000000002</v>
      </c>
      <c r="T71">
        <v>1.4276059999999999</v>
      </c>
      <c r="U71">
        <v>276.75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42.14808</v>
      </c>
      <c r="AB71">
        <v>43.576273999999998</v>
      </c>
      <c r="AC71">
        <v>31.709733</v>
      </c>
      <c r="AD71">
        <v>9.9151360000000004</v>
      </c>
      <c r="AE71">
        <v>53.905349999999999</v>
      </c>
      <c r="AF71">
        <v>0</v>
      </c>
      <c r="AG71">
        <v>45.567180999999998</v>
      </c>
      <c r="AH71">
        <v>20.475525999999999</v>
      </c>
      <c r="AI71">
        <v>18.056691000000001</v>
      </c>
      <c r="AJ71">
        <v>0</v>
      </c>
      <c r="AK71">
        <v>59.738475999999999</v>
      </c>
      <c r="AL71">
        <v>61.585999999999999</v>
      </c>
      <c r="AM71">
        <v>17.179061999999998</v>
      </c>
      <c r="AN71">
        <v>1.0753569999999999</v>
      </c>
      <c r="AO71">
        <v>0</v>
      </c>
      <c r="AP71">
        <v>2.3058000000000001</v>
      </c>
      <c r="AQ71">
        <v>33.702162999999999</v>
      </c>
      <c r="AR71">
        <v>50.231999999999999</v>
      </c>
      <c r="AS71">
        <v>34.647410000000001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89.72527199999999</v>
      </c>
      <c r="BA71">
        <f t="shared" si="4"/>
        <v>3262.5271480000006</v>
      </c>
      <c r="BD71">
        <v>4.2644399999999996</v>
      </c>
      <c r="BE71">
        <v>0</v>
      </c>
      <c r="BF71">
        <v>2.1038999999999999E-2</v>
      </c>
      <c r="BG71">
        <v>0</v>
      </c>
      <c r="BH71">
        <v>1.846E-3</v>
      </c>
      <c r="BI71">
        <v>1.1458299999999999</v>
      </c>
      <c r="BJ71">
        <v>0</v>
      </c>
      <c r="BK71">
        <v>1.7145000000000001E-2</v>
      </c>
      <c r="BL71">
        <v>0</v>
      </c>
      <c r="BM71">
        <v>2.5400000000000002E-3</v>
      </c>
      <c r="BN71">
        <v>0</v>
      </c>
      <c r="BO71">
        <v>2</v>
      </c>
      <c r="BP71">
        <v>2.1800000000000002</v>
      </c>
      <c r="BQ71">
        <v>3.5181619999999998</v>
      </c>
      <c r="BR71">
        <v>2.5514760000000001</v>
      </c>
      <c r="BS71">
        <v>0.91</v>
      </c>
      <c r="BT71">
        <v>0</v>
      </c>
      <c r="BU71">
        <v>2.8398150000000002</v>
      </c>
      <c r="BV71">
        <v>1.3326370000000001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1.73</v>
      </c>
      <c r="CC71">
        <v>0.81</v>
      </c>
      <c r="CD71">
        <v>0.42</v>
      </c>
      <c r="CE71">
        <v>0.88</v>
      </c>
      <c r="CF71">
        <v>0.21</v>
      </c>
      <c r="CG71">
        <v>3.78</v>
      </c>
      <c r="CH71">
        <v>0.39574199999999998</v>
      </c>
      <c r="CI71">
        <v>7.95</v>
      </c>
      <c r="CJ71">
        <v>1.94</v>
      </c>
      <c r="CK71">
        <v>1.85</v>
      </c>
      <c r="CL71">
        <v>5.2772449999999997</v>
      </c>
      <c r="CM71">
        <v>1.857394</v>
      </c>
      <c r="CN71">
        <v>3.5181619999999998</v>
      </c>
      <c r="CO71">
        <v>3.03</v>
      </c>
      <c r="CP71">
        <v>2.5259830000000001</v>
      </c>
      <c r="CQ71">
        <v>1.3616889999999999</v>
      </c>
      <c r="CR71">
        <v>2.0299999999999998</v>
      </c>
      <c r="CS71">
        <v>2.293256</v>
      </c>
      <c r="CT71">
        <v>1.929632</v>
      </c>
      <c r="CU71">
        <v>1.94624</v>
      </c>
      <c r="CV71">
        <v>2.6652740000000001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89.72527199999999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91.211347000000004</v>
      </c>
      <c r="J72">
        <v>6.0807570000000002</v>
      </c>
      <c r="K72">
        <v>689.34631899999999</v>
      </c>
      <c r="L72">
        <v>661.459879</v>
      </c>
      <c r="M72">
        <v>94.319982999999993</v>
      </c>
      <c r="N72">
        <v>120.694688</v>
      </c>
      <c r="O72">
        <v>126.520837</v>
      </c>
      <c r="P72">
        <v>141.89446699999999</v>
      </c>
      <c r="Q72">
        <v>22.710585999999999</v>
      </c>
      <c r="R72">
        <v>43.545976000000003</v>
      </c>
      <c r="S72">
        <v>26.963602000000002</v>
      </c>
      <c r="T72">
        <v>1.4276059999999999</v>
      </c>
      <c r="U72">
        <v>276.75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42.14808</v>
      </c>
      <c r="AB72">
        <v>43.576273999999998</v>
      </c>
      <c r="AC72">
        <v>31.709733</v>
      </c>
      <c r="AD72">
        <v>9.9151360000000004</v>
      </c>
      <c r="AE72">
        <v>53.905349999999999</v>
      </c>
      <c r="AF72">
        <v>0</v>
      </c>
      <c r="AG72">
        <v>45.567180999999998</v>
      </c>
      <c r="AH72">
        <v>20.475525999999999</v>
      </c>
      <c r="AI72">
        <v>18.056691000000001</v>
      </c>
      <c r="AJ72">
        <v>0</v>
      </c>
      <c r="AK72">
        <v>59.738475999999999</v>
      </c>
      <c r="AL72">
        <v>61.585999999999999</v>
      </c>
      <c r="AM72">
        <v>17.179061999999998</v>
      </c>
      <c r="AN72">
        <v>1.0753569999999999</v>
      </c>
      <c r="AO72">
        <v>0</v>
      </c>
      <c r="AP72">
        <v>2.3058000000000001</v>
      </c>
      <c r="AQ72">
        <v>33.702162999999999</v>
      </c>
      <c r="AR72">
        <v>50.231999999999999</v>
      </c>
      <c r="AS72">
        <v>34.647410000000001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89.72527199999999</v>
      </c>
      <c r="BA72">
        <f t="shared" si="4"/>
        <v>3262.5271480000006</v>
      </c>
      <c r="BD72">
        <v>4.2644399999999996</v>
      </c>
      <c r="BE72">
        <v>0</v>
      </c>
      <c r="BF72">
        <v>2.1038999999999999E-2</v>
      </c>
      <c r="BG72">
        <v>0</v>
      </c>
      <c r="BH72">
        <v>1.846E-3</v>
      </c>
      <c r="BI72">
        <v>1.1458299999999999</v>
      </c>
      <c r="BJ72">
        <v>0</v>
      </c>
      <c r="BK72">
        <v>1.7145000000000001E-2</v>
      </c>
      <c r="BL72">
        <v>0</v>
      </c>
      <c r="BM72">
        <v>2.5400000000000002E-3</v>
      </c>
      <c r="BN72">
        <v>0</v>
      </c>
      <c r="BO72">
        <v>2</v>
      </c>
      <c r="BP72">
        <v>2.1800000000000002</v>
      </c>
      <c r="BQ72">
        <v>3.5181619999999998</v>
      </c>
      <c r="BR72">
        <v>2.5514760000000001</v>
      </c>
      <c r="BS72">
        <v>0.91</v>
      </c>
      <c r="BT72">
        <v>0</v>
      </c>
      <c r="BU72">
        <v>2.8398150000000002</v>
      </c>
      <c r="BV72">
        <v>1.3326370000000001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1.73</v>
      </c>
      <c r="CC72">
        <v>0.81</v>
      </c>
      <c r="CD72">
        <v>0.42</v>
      </c>
      <c r="CE72">
        <v>0.88</v>
      </c>
      <c r="CF72">
        <v>0.21</v>
      </c>
      <c r="CG72">
        <v>3.78</v>
      </c>
      <c r="CH72">
        <v>0.39574199999999998</v>
      </c>
      <c r="CI72">
        <v>7.95</v>
      </c>
      <c r="CJ72">
        <v>1.94</v>
      </c>
      <c r="CK72">
        <v>1.85</v>
      </c>
      <c r="CL72">
        <v>5.2772449999999997</v>
      </c>
      <c r="CM72">
        <v>1.857394</v>
      </c>
      <c r="CN72">
        <v>3.5181619999999998</v>
      </c>
      <c r="CO72">
        <v>3.03</v>
      </c>
      <c r="CP72">
        <v>2.5259830000000001</v>
      </c>
      <c r="CQ72">
        <v>1.3616889999999999</v>
      </c>
      <c r="CR72">
        <v>2.0299999999999998</v>
      </c>
      <c r="CS72">
        <v>2.293256</v>
      </c>
      <c r="CT72">
        <v>1.929632</v>
      </c>
      <c r="CU72">
        <v>1.94624</v>
      </c>
      <c r="CV72">
        <v>2.6652740000000001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89.72527199999999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91.211347000000004</v>
      </c>
      <c r="J73">
        <v>6.0807570000000002</v>
      </c>
      <c r="K73">
        <v>689.34631899999999</v>
      </c>
      <c r="L73">
        <v>661.459879</v>
      </c>
      <c r="M73">
        <v>94.319982999999993</v>
      </c>
      <c r="N73">
        <v>120.694688</v>
      </c>
      <c r="O73">
        <v>126.520837</v>
      </c>
      <c r="P73">
        <v>141.89446699999999</v>
      </c>
      <c r="Q73">
        <v>22.710585999999999</v>
      </c>
      <c r="R73">
        <v>43.545976000000003</v>
      </c>
      <c r="S73">
        <v>26.963602000000002</v>
      </c>
      <c r="T73">
        <v>1.4276059999999999</v>
      </c>
      <c r="U73">
        <v>276.75</v>
      </c>
      <c r="V73">
        <v>20.731850000000001</v>
      </c>
      <c r="W73">
        <v>46.399079999999998</v>
      </c>
      <c r="X73">
        <v>147.515625</v>
      </c>
      <c r="Y73">
        <v>0</v>
      </c>
      <c r="Z73">
        <v>0</v>
      </c>
      <c r="AA73">
        <v>42.14808</v>
      </c>
      <c r="AB73">
        <v>43.576273999999998</v>
      </c>
      <c r="AC73">
        <v>31.709733</v>
      </c>
      <c r="AD73">
        <v>9.9151360000000004</v>
      </c>
      <c r="AE73">
        <v>53.905349999999999</v>
      </c>
      <c r="AF73">
        <v>0</v>
      </c>
      <c r="AG73">
        <v>45.567180999999998</v>
      </c>
      <c r="AH73">
        <v>20.475525999999999</v>
      </c>
      <c r="AI73">
        <v>18.056691000000001</v>
      </c>
      <c r="AJ73">
        <v>0</v>
      </c>
      <c r="AK73">
        <v>59.738475999999999</v>
      </c>
      <c r="AL73">
        <v>61.585999999999999</v>
      </c>
      <c r="AM73">
        <v>17.179061999999998</v>
      </c>
      <c r="AN73">
        <v>1.0753569999999999</v>
      </c>
      <c r="AO73">
        <v>0</v>
      </c>
      <c r="AP73">
        <v>1.7934000000000001</v>
      </c>
      <c r="AQ73">
        <v>33.702162999999999</v>
      </c>
      <c r="AR73">
        <v>50.231999999999999</v>
      </c>
      <c r="AS73">
        <v>34.647410000000001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89.595271999999994</v>
      </c>
      <c r="BA73">
        <f t="shared" si="4"/>
        <v>3261.8847480000004</v>
      </c>
      <c r="BD73">
        <v>4.2644399999999996</v>
      </c>
      <c r="BE73">
        <v>0</v>
      </c>
      <c r="BF73">
        <v>2.1038999999999999E-2</v>
      </c>
      <c r="BG73">
        <v>0</v>
      </c>
      <c r="BH73">
        <v>1.846E-3</v>
      </c>
      <c r="BI73">
        <v>1.1458299999999999</v>
      </c>
      <c r="BJ73">
        <v>0</v>
      </c>
      <c r="BK73">
        <v>1.7145000000000001E-2</v>
      </c>
      <c r="BL73">
        <v>0</v>
      </c>
      <c r="BM73">
        <v>2.5400000000000002E-3</v>
      </c>
      <c r="BN73">
        <v>0</v>
      </c>
      <c r="BO73">
        <v>2</v>
      </c>
      <c r="BP73">
        <v>2.1800000000000002</v>
      </c>
      <c r="BQ73">
        <v>3.5181619999999998</v>
      </c>
      <c r="BR73">
        <v>2.5514760000000001</v>
      </c>
      <c r="BS73">
        <v>0.91</v>
      </c>
      <c r="BT73">
        <v>0</v>
      </c>
      <c r="BU73">
        <v>2.8398150000000002</v>
      </c>
      <c r="BV73">
        <v>1.3326370000000001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1.73</v>
      </c>
      <c r="CC73">
        <v>0.81</v>
      </c>
      <c r="CD73">
        <v>0.42</v>
      </c>
      <c r="CE73">
        <v>0.88</v>
      </c>
      <c r="CF73">
        <v>0.21</v>
      </c>
      <c r="CG73">
        <v>3.78</v>
      </c>
      <c r="CH73">
        <v>0.39574199999999998</v>
      </c>
      <c r="CI73">
        <v>7.82</v>
      </c>
      <c r="CJ73">
        <v>1.94</v>
      </c>
      <c r="CK73">
        <v>1.85</v>
      </c>
      <c r="CL73">
        <v>5.2772449999999997</v>
      </c>
      <c r="CM73">
        <v>1.857394</v>
      </c>
      <c r="CN73">
        <v>3.5181619999999998</v>
      </c>
      <c r="CO73">
        <v>3.03</v>
      </c>
      <c r="CP73">
        <v>2.5259830000000001</v>
      </c>
      <c r="CQ73">
        <v>1.3616889999999999</v>
      </c>
      <c r="CR73">
        <v>2.0299999999999998</v>
      </c>
      <c r="CS73">
        <v>2.293256</v>
      </c>
      <c r="CT73">
        <v>1.929632</v>
      </c>
      <c r="CU73">
        <v>1.94624</v>
      </c>
      <c r="CV73">
        <v>2.6652740000000001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89.595271999999994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91.211347000000004</v>
      </c>
      <c r="J74">
        <v>6.0807570000000002</v>
      </c>
      <c r="K74">
        <v>689.34631899999999</v>
      </c>
      <c r="L74">
        <v>661.459879</v>
      </c>
      <c r="M74">
        <v>94.319982999999993</v>
      </c>
      <c r="N74">
        <v>120.694688</v>
      </c>
      <c r="O74">
        <v>126.520837</v>
      </c>
      <c r="P74">
        <v>141.89446699999999</v>
      </c>
      <c r="Q74">
        <v>22.710585999999999</v>
      </c>
      <c r="R74">
        <v>43.545976000000003</v>
      </c>
      <c r="S74">
        <v>26.963602000000002</v>
      </c>
      <c r="T74">
        <v>1.4276059999999999</v>
      </c>
      <c r="U74">
        <v>276.75</v>
      </c>
      <c r="V74">
        <v>20.731850000000001</v>
      </c>
      <c r="W74">
        <v>46.399079999999998</v>
      </c>
      <c r="X74">
        <v>147.515625</v>
      </c>
      <c r="Y74">
        <v>0</v>
      </c>
      <c r="Z74">
        <v>0</v>
      </c>
      <c r="AA74">
        <v>42.14808</v>
      </c>
      <c r="AB74">
        <v>43.576273999999998</v>
      </c>
      <c r="AC74">
        <v>31.709733</v>
      </c>
      <c r="AD74">
        <v>9.9151360000000004</v>
      </c>
      <c r="AE74">
        <v>53.905349999999999</v>
      </c>
      <c r="AF74">
        <v>0</v>
      </c>
      <c r="AG74">
        <v>45.567180999999998</v>
      </c>
      <c r="AH74">
        <v>40.951051999999997</v>
      </c>
      <c r="AI74">
        <v>3.8891330000000002</v>
      </c>
      <c r="AJ74">
        <v>0</v>
      </c>
      <c r="AK74">
        <v>59.738475999999999</v>
      </c>
      <c r="AL74">
        <v>61.585999999999999</v>
      </c>
      <c r="AM74">
        <v>17.179061999999998</v>
      </c>
      <c r="AN74">
        <v>1.0753569999999999</v>
      </c>
      <c r="AO74">
        <v>0</v>
      </c>
      <c r="AP74">
        <v>1.7934000000000001</v>
      </c>
      <c r="AQ74">
        <v>33.702162999999999</v>
      </c>
      <c r="AR74">
        <v>50.231999999999999</v>
      </c>
      <c r="AS74">
        <v>34.647410000000001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91.054978999999989</v>
      </c>
      <c r="BA74">
        <f t="shared" si="4"/>
        <v>3269.6524230000005</v>
      </c>
      <c r="BD74">
        <v>4.2644399999999996</v>
      </c>
      <c r="BE74">
        <v>0</v>
      </c>
      <c r="BF74">
        <v>2.1038999999999999E-2</v>
      </c>
      <c r="BG74">
        <v>0</v>
      </c>
      <c r="BH74">
        <v>1.846E-3</v>
      </c>
      <c r="BI74">
        <v>1.1458299999999999</v>
      </c>
      <c r="BJ74">
        <v>0</v>
      </c>
      <c r="BK74">
        <v>1.7145000000000001E-2</v>
      </c>
      <c r="BL74">
        <v>0</v>
      </c>
      <c r="BM74">
        <v>2.5400000000000002E-3</v>
      </c>
      <c r="BN74">
        <v>0</v>
      </c>
      <c r="BO74">
        <v>2</v>
      </c>
      <c r="BP74">
        <v>2.1800000000000002</v>
      </c>
      <c r="BQ74">
        <v>3.5181619999999998</v>
      </c>
      <c r="BR74">
        <v>2.5514760000000001</v>
      </c>
      <c r="BS74">
        <v>0.91</v>
      </c>
      <c r="BT74">
        <v>1.063965</v>
      </c>
      <c r="BU74">
        <v>2.8398150000000002</v>
      </c>
      <c r="BV74">
        <v>1.3326370000000001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1.73</v>
      </c>
      <c r="CC74">
        <v>0.81</v>
      </c>
      <c r="CD74">
        <v>0.42</v>
      </c>
      <c r="CE74">
        <v>0.88</v>
      </c>
      <c r="CF74">
        <v>0.21</v>
      </c>
      <c r="CG74">
        <v>3.78</v>
      </c>
      <c r="CH74">
        <v>0.79148399999999997</v>
      </c>
      <c r="CI74">
        <v>7.82</v>
      </c>
      <c r="CJ74">
        <v>1.94</v>
      </c>
      <c r="CK74">
        <v>1.85</v>
      </c>
      <c r="CL74">
        <v>5.2772449999999997</v>
      </c>
      <c r="CM74">
        <v>1.857394</v>
      </c>
      <c r="CN74">
        <v>3.5181619999999998</v>
      </c>
      <c r="CO74">
        <v>3.03</v>
      </c>
      <c r="CP74">
        <v>2.5259830000000001</v>
      </c>
      <c r="CQ74">
        <v>1.3616889999999999</v>
      </c>
      <c r="CR74">
        <v>2.0299999999999998</v>
      </c>
      <c r="CS74">
        <v>2.293256</v>
      </c>
      <c r="CT74">
        <v>1.929632</v>
      </c>
      <c r="CU74">
        <v>1.94624</v>
      </c>
      <c r="CV74">
        <v>2.6652740000000001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91.054978999999989</v>
      </c>
    </row>
    <row r="75" spans="1:114">
      <c r="A75" t="s">
        <v>117</v>
      </c>
      <c r="B75">
        <v>0</v>
      </c>
      <c r="C75">
        <v>31.489708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91.211347000000004</v>
      </c>
      <c r="J75">
        <v>6.0807570000000002</v>
      </c>
      <c r="K75">
        <v>689.34631899999999</v>
      </c>
      <c r="L75">
        <v>661.459879</v>
      </c>
      <c r="M75">
        <v>94.319982999999993</v>
      </c>
      <c r="N75">
        <v>120.694688</v>
      </c>
      <c r="O75">
        <v>126.520837</v>
      </c>
      <c r="P75">
        <v>141.89446699999999</v>
      </c>
      <c r="Q75">
        <v>22.710585999999999</v>
      </c>
      <c r="R75">
        <v>43.545976000000003</v>
      </c>
      <c r="S75">
        <v>26.963602000000002</v>
      </c>
      <c r="T75">
        <v>1.4276059999999999</v>
      </c>
      <c r="U75">
        <v>276.75</v>
      </c>
      <c r="V75">
        <v>20.731850000000001</v>
      </c>
      <c r="W75">
        <v>46.399079999999998</v>
      </c>
      <c r="X75">
        <v>147.515625</v>
      </c>
      <c r="Y75">
        <v>0</v>
      </c>
      <c r="Z75">
        <v>0</v>
      </c>
      <c r="AA75">
        <v>42.14808</v>
      </c>
      <c r="AB75">
        <v>43.576273999999998</v>
      </c>
      <c r="AC75">
        <v>31.709733</v>
      </c>
      <c r="AD75">
        <v>9.9151360000000004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18.056691000000001</v>
      </c>
      <c r="AJ75">
        <v>0</v>
      </c>
      <c r="AK75">
        <v>59.738475999999999</v>
      </c>
      <c r="AL75">
        <v>48.804000000000002</v>
      </c>
      <c r="AM75">
        <v>17.179061999999998</v>
      </c>
      <c r="AN75">
        <v>1.0753569999999999</v>
      </c>
      <c r="AO75">
        <v>0</v>
      </c>
      <c r="AP75">
        <v>1.7934000000000001</v>
      </c>
      <c r="AQ75">
        <v>33.702162999999999</v>
      </c>
      <c r="AR75">
        <v>50.231999999999999</v>
      </c>
      <c r="AS75">
        <v>34.647410000000001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91.246525999999989</v>
      </c>
      <c r="BA75">
        <f t="shared" si="4"/>
        <v>3301.0010610000008</v>
      </c>
      <c r="BD75">
        <v>4.2644399999999996</v>
      </c>
      <c r="BE75">
        <v>0</v>
      </c>
      <c r="BF75">
        <v>2.1038999999999999E-2</v>
      </c>
      <c r="BG75">
        <v>0</v>
      </c>
      <c r="BH75">
        <v>1.846E-3</v>
      </c>
      <c r="BI75">
        <v>1.1458299999999999</v>
      </c>
      <c r="BJ75">
        <v>0</v>
      </c>
      <c r="BK75">
        <v>1.7145000000000001E-2</v>
      </c>
      <c r="BL75">
        <v>0</v>
      </c>
      <c r="BM75">
        <v>2.5400000000000002E-3</v>
      </c>
      <c r="BN75">
        <v>0</v>
      </c>
      <c r="BO75">
        <v>2</v>
      </c>
      <c r="BP75">
        <v>2.1800000000000002</v>
      </c>
      <c r="BQ75">
        <v>3.5181619999999998</v>
      </c>
      <c r="BR75">
        <v>2.5514760000000001</v>
      </c>
      <c r="BS75">
        <v>0.91</v>
      </c>
      <c r="BT75">
        <v>0.85977000000000003</v>
      </c>
      <c r="BU75">
        <v>2.8398150000000002</v>
      </c>
      <c r="BV75">
        <v>1.3326370000000001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1.73</v>
      </c>
      <c r="CC75">
        <v>0.81</v>
      </c>
      <c r="CD75">
        <v>0.42</v>
      </c>
      <c r="CE75">
        <v>0.88</v>
      </c>
      <c r="CF75">
        <v>0.21</v>
      </c>
      <c r="CG75">
        <v>3.78</v>
      </c>
      <c r="CH75">
        <v>1.1872259999999999</v>
      </c>
      <c r="CI75">
        <v>7.82</v>
      </c>
      <c r="CJ75">
        <v>1.94</v>
      </c>
      <c r="CK75">
        <v>1.85</v>
      </c>
      <c r="CL75">
        <v>5.2772449999999997</v>
      </c>
      <c r="CM75">
        <v>1.857394</v>
      </c>
      <c r="CN75">
        <v>3.5181619999999998</v>
      </c>
      <c r="CO75">
        <v>3.03</v>
      </c>
      <c r="CP75">
        <v>2.5259830000000001</v>
      </c>
      <c r="CQ75">
        <v>1.3616889999999999</v>
      </c>
      <c r="CR75">
        <v>2.0299999999999998</v>
      </c>
      <c r="CS75">
        <v>2.293256</v>
      </c>
      <c r="CT75">
        <v>1.929632</v>
      </c>
      <c r="CU75">
        <v>1.94624</v>
      </c>
      <c r="CV75">
        <v>2.6652740000000001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91.246525999999989</v>
      </c>
    </row>
    <row r="76" spans="1:114">
      <c r="A76" t="s">
        <v>118</v>
      </c>
      <c r="B76">
        <v>0</v>
      </c>
      <c r="C76">
        <v>31.489708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91.211347000000004</v>
      </c>
      <c r="J76">
        <v>6.0807570000000002</v>
      </c>
      <c r="K76">
        <v>689.34631899999999</v>
      </c>
      <c r="L76">
        <v>661.459879</v>
      </c>
      <c r="M76">
        <v>94.319982999999993</v>
      </c>
      <c r="N76">
        <v>120.694688</v>
      </c>
      <c r="O76">
        <v>126.520837</v>
      </c>
      <c r="P76">
        <v>141.89446699999999</v>
      </c>
      <c r="Q76">
        <v>22.710585999999999</v>
      </c>
      <c r="R76">
        <v>43.545976000000003</v>
      </c>
      <c r="S76">
        <v>26.963602000000002</v>
      </c>
      <c r="T76">
        <v>1.4276059999999999</v>
      </c>
      <c r="U76">
        <v>276.75</v>
      </c>
      <c r="V76">
        <v>20.731850000000001</v>
      </c>
      <c r="W76">
        <v>46.399079999999998</v>
      </c>
      <c r="X76">
        <v>147.515625</v>
      </c>
      <c r="Y76">
        <v>0</v>
      </c>
      <c r="Z76">
        <v>0</v>
      </c>
      <c r="AA76">
        <v>42.14808</v>
      </c>
      <c r="AB76">
        <v>43.576273999999998</v>
      </c>
      <c r="AC76">
        <v>31.709733</v>
      </c>
      <c r="AD76">
        <v>19.830272000000001</v>
      </c>
      <c r="AE76">
        <v>53.905349999999999</v>
      </c>
      <c r="AF76">
        <v>17.425726000000001</v>
      </c>
      <c r="AG76">
        <v>45.567180999999998</v>
      </c>
      <c r="AH76">
        <v>87.020985999999994</v>
      </c>
      <c r="AI76">
        <v>18.056691000000001</v>
      </c>
      <c r="AJ76">
        <v>0</v>
      </c>
      <c r="AK76">
        <v>59.738475999999999</v>
      </c>
      <c r="AL76">
        <v>48.804000000000002</v>
      </c>
      <c r="AM76">
        <v>17.179061999999998</v>
      </c>
      <c r="AN76">
        <v>1.0753569999999999</v>
      </c>
      <c r="AO76">
        <v>0</v>
      </c>
      <c r="AP76">
        <v>1.7934000000000001</v>
      </c>
      <c r="AQ76">
        <v>33.702162999999999</v>
      </c>
      <c r="AR76">
        <v>50.231999999999999</v>
      </c>
      <c r="AS76">
        <v>34.647410000000001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93.335455999999994</v>
      </c>
      <c r="BA76">
        <f t="shared" si="4"/>
        <v>3347.3123970000006</v>
      </c>
      <c r="BD76">
        <v>4.2644399999999996</v>
      </c>
      <c r="BE76">
        <v>0</v>
      </c>
      <c r="BF76">
        <v>2.1038999999999999E-2</v>
      </c>
      <c r="BG76">
        <v>0</v>
      </c>
      <c r="BH76">
        <v>1.846E-3</v>
      </c>
      <c r="BI76">
        <v>1.1458299999999999</v>
      </c>
      <c r="BJ76">
        <v>0</v>
      </c>
      <c r="BK76">
        <v>1.7145000000000001E-2</v>
      </c>
      <c r="BL76">
        <v>0</v>
      </c>
      <c r="BM76">
        <v>2.5400000000000002E-3</v>
      </c>
      <c r="BN76">
        <v>0</v>
      </c>
      <c r="BO76">
        <v>2</v>
      </c>
      <c r="BP76">
        <v>2.1800000000000002</v>
      </c>
      <c r="BQ76">
        <v>3.5181619999999998</v>
      </c>
      <c r="BR76">
        <v>2.5514760000000001</v>
      </c>
      <c r="BS76">
        <v>0.91</v>
      </c>
      <c r="BT76">
        <v>2.46109</v>
      </c>
      <c r="BU76">
        <v>2.8398150000000002</v>
      </c>
      <c r="BV76">
        <v>1.3326370000000001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1.73</v>
      </c>
      <c r="CC76">
        <v>0.81</v>
      </c>
      <c r="CD76">
        <v>0.42</v>
      </c>
      <c r="CE76">
        <v>0.88</v>
      </c>
      <c r="CF76">
        <v>0.21</v>
      </c>
      <c r="CG76">
        <v>3.78</v>
      </c>
      <c r="CH76">
        <v>1.674836</v>
      </c>
      <c r="CI76">
        <v>7.82</v>
      </c>
      <c r="CJ76">
        <v>1.94</v>
      </c>
      <c r="CK76">
        <v>1.85</v>
      </c>
      <c r="CL76">
        <v>5.2772449999999997</v>
      </c>
      <c r="CM76">
        <v>1.857394</v>
      </c>
      <c r="CN76">
        <v>3.5181619999999998</v>
      </c>
      <c r="CO76">
        <v>3.03</v>
      </c>
      <c r="CP76">
        <v>2.5259830000000001</v>
      </c>
      <c r="CQ76">
        <v>1.3616889999999999</v>
      </c>
      <c r="CR76">
        <v>2.0299999999999998</v>
      </c>
      <c r="CS76">
        <v>2.293256</v>
      </c>
      <c r="CT76">
        <v>1.929632</v>
      </c>
      <c r="CU76">
        <v>1.94624</v>
      </c>
      <c r="CV76">
        <v>2.6652740000000001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93.335455999999994</v>
      </c>
    </row>
    <row r="77" spans="1:114">
      <c r="A77" t="s">
        <v>119</v>
      </c>
      <c r="B77">
        <v>0</v>
      </c>
      <c r="C77">
        <v>31.489708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91.211347000000004</v>
      </c>
      <c r="J77">
        <v>6.0807570000000002</v>
      </c>
      <c r="K77">
        <v>689.34631899999999</v>
      </c>
      <c r="L77">
        <v>661.459879</v>
      </c>
      <c r="M77">
        <v>94.319982999999993</v>
      </c>
      <c r="N77">
        <v>120.694688</v>
      </c>
      <c r="O77">
        <v>126.520837</v>
      </c>
      <c r="P77">
        <v>141.89446699999999</v>
      </c>
      <c r="Q77">
        <v>22.710585999999999</v>
      </c>
      <c r="R77">
        <v>43.545976000000003</v>
      </c>
      <c r="S77">
        <v>26.963602000000002</v>
      </c>
      <c r="T77">
        <v>1.4276059999999999</v>
      </c>
      <c r="U77">
        <v>276.75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42.14808</v>
      </c>
      <c r="AB77">
        <v>43.576273999999998</v>
      </c>
      <c r="AC77">
        <v>31.709733</v>
      </c>
      <c r="AD77">
        <v>29.745407</v>
      </c>
      <c r="AE77">
        <v>53.905349999999999</v>
      </c>
      <c r="AF77">
        <v>26.563607999999999</v>
      </c>
      <c r="AG77">
        <v>45.567180999999998</v>
      </c>
      <c r="AH77">
        <v>112.615393</v>
      </c>
      <c r="AI77">
        <v>3.8891330000000002</v>
      </c>
      <c r="AJ77">
        <v>0</v>
      </c>
      <c r="AK77">
        <v>59.738475999999999</v>
      </c>
      <c r="AL77">
        <v>48.804000000000002</v>
      </c>
      <c r="AM77">
        <v>17.179061999999998</v>
      </c>
      <c r="AN77">
        <v>1.0753569999999999</v>
      </c>
      <c r="AO77">
        <v>0</v>
      </c>
      <c r="AP77">
        <v>1.7934000000000001</v>
      </c>
      <c r="AQ77">
        <v>33.702162999999999</v>
      </c>
      <c r="AR77">
        <v>50.231999999999999</v>
      </c>
      <c r="AS77">
        <v>34.647410000000001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94.560938999999976</v>
      </c>
      <c r="BA77">
        <f t="shared" si="4"/>
        <v>3379.0177460000009</v>
      </c>
      <c r="BD77">
        <v>4.2644399999999996</v>
      </c>
      <c r="BE77">
        <v>0</v>
      </c>
      <c r="BF77">
        <v>2.1038999999999999E-2</v>
      </c>
      <c r="BG77">
        <v>0</v>
      </c>
      <c r="BH77">
        <v>1.846E-3</v>
      </c>
      <c r="BI77">
        <v>1.1458299999999999</v>
      </c>
      <c r="BJ77">
        <v>0</v>
      </c>
      <c r="BK77">
        <v>1.7145000000000001E-2</v>
      </c>
      <c r="BL77">
        <v>0</v>
      </c>
      <c r="BM77">
        <v>2.5400000000000002E-3</v>
      </c>
      <c r="BN77">
        <v>0</v>
      </c>
      <c r="BO77">
        <v>2</v>
      </c>
      <c r="BP77">
        <v>2.1800000000000002</v>
      </c>
      <c r="BQ77">
        <v>3.5181619999999998</v>
      </c>
      <c r="BR77">
        <v>2.5514760000000001</v>
      </c>
      <c r="BS77">
        <v>0.91</v>
      </c>
      <c r="BT77">
        <v>3.1918950000000001</v>
      </c>
      <c r="BU77">
        <v>2.8398150000000002</v>
      </c>
      <c r="BV77">
        <v>1.3326370000000001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1.73</v>
      </c>
      <c r="CC77">
        <v>0.81</v>
      </c>
      <c r="CD77">
        <v>0.42</v>
      </c>
      <c r="CE77">
        <v>0.88</v>
      </c>
      <c r="CF77">
        <v>0.21</v>
      </c>
      <c r="CG77">
        <v>3.78</v>
      </c>
      <c r="CH77">
        <v>2.1695139999999999</v>
      </c>
      <c r="CI77">
        <v>7.82</v>
      </c>
      <c r="CJ77">
        <v>1.94</v>
      </c>
      <c r="CK77">
        <v>1.85</v>
      </c>
      <c r="CL77">
        <v>5.2772449999999997</v>
      </c>
      <c r="CM77">
        <v>1.857394</v>
      </c>
      <c r="CN77">
        <v>3.5181619999999998</v>
      </c>
      <c r="CO77">
        <v>3.03</v>
      </c>
      <c r="CP77">
        <v>2.5259830000000001</v>
      </c>
      <c r="CQ77">
        <v>1.3616889999999999</v>
      </c>
      <c r="CR77">
        <v>2.0299999999999998</v>
      </c>
      <c r="CS77">
        <v>2.293256</v>
      </c>
      <c r="CT77">
        <v>1.929632</v>
      </c>
      <c r="CU77">
        <v>1.94624</v>
      </c>
      <c r="CV77">
        <v>2.6652740000000001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94.560938999999976</v>
      </c>
    </row>
    <row r="78" spans="1:114">
      <c r="A78" t="s">
        <v>120</v>
      </c>
      <c r="B78">
        <v>0</v>
      </c>
      <c r="C78">
        <v>32.072851999999997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91.211347000000004</v>
      </c>
      <c r="J78">
        <v>6.0807570000000002</v>
      </c>
      <c r="K78">
        <v>689.34631899999999</v>
      </c>
      <c r="L78">
        <v>661.459879</v>
      </c>
      <c r="M78">
        <v>94.319982999999993</v>
      </c>
      <c r="N78">
        <v>120.694688</v>
      </c>
      <c r="O78">
        <v>126.520837</v>
      </c>
      <c r="P78">
        <v>141.89446699999999</v>
      </c>
      <c r="Q78">
        <v>22.710585999999999</v>
      </c>
      <c r="R78">
        <v>43.545976000000003</v>
      </c>
      <c r="S78">
        <v>26.963602000000002</v>
      </c>
      <c r="T78">
        <v>1.4276059999999999</v>
      </c>
      <c r="U78">
        <v>276.75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3.8891330000000002</v>
      </c>
      <c r="AJ78">
        <v>0</v>
      </c>
      <c r="AK78">
        <v>59.738475999999999</v>
      </c>
      <c r="AL78">
        <v>48.804000000000002</v>
      </c>
      <c r="AM78">
        <v>17.179061999999998</v>
      </c>
      <c r="AN78">
        <v>1.0753569999999999</v>
      </c>
      <c r="AO78">
        <v>0</v>
      </c>
      <c r="AP78">
        <v>1.7934000000000001</v>
      </c>
      <c r="AQ78">
        <v>33.702162999999999</v>
      </c>
      <c r="AR78">
        <v>50.231999999999999</v>
      </c>
      <c r="AS78">
        <v>34.647410000000001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96.396639999999991</v>
      </c>
      <c r="BA78">
        <f t="shared" si="4"/>
        <v>3431.5814120000005</v>
      </c>
      <c r="BD78">
        <v>4.2644399999999996</v>
      </c>
      <c r="BE78">
        <v>0</v>
      </c>
      <c r="BF78">
        <v>2.1038999999999999E-2</v>
      </c>
      <c r="BG78">
        <v>0</v>
      </c>
      <c r="BH78">
        <v>1.846E-3</v>
      </c>
      <c r="BI78">
        <v>1.1458299999999999</v>
      </c>
      <c r="BJ78">
        <v>0</v>
      </c>
      <c r="BK78">
        <v>1.7145000000000001E-2</v>
      </c>
      <c r="BL78">
        <v>0</v>
      </c>
      <c r="BM78">
        <v>2.5400000000000002E-3</v>
      </c>
      <c r="BN78">
        <v>0</v>
      </c>
      <c r="BO78">
        <v>2</v>
      </c>
      <c r="BP78">
        <v>2.1800000000000002</v>
      </c>
      <c r="BQ78">
        <v>3.5181619999999998</v>
      </c>
      <c r="BR78">
        <v>2.609464</v>
      </c>
      <c r="BS78">
        <v>0.91</v>
      </c>
      <c r="BT78">
        <v>4.2558590000000001</v>
      </c>
      <c r="BU78">
        <v>2.8398150000000002</v>
      </c>
      <c r="BV78">
        <v>1.3326370000000001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1.73</v>
      </c>
      <c r="CC78">
        <v>0.81</v>
      </c>
      <c r="CD78">
        <v>0.42</v>
      </c>
      <c r="CE78">
        <v>0.88</v>
      </c>
      <c r="CF78">
        <v>0.21</v>
      </c>
      <c r="CG78">
        <v>3.78</v>
      </c>
      <c r="CH78">
        <v>2.8832629999999999</v>
      </c>
      <c r="CI78">
        <v>7.82</v>
      </c>
      <c r="CJ78">
        <v>1.94</v>
      </c>
      <c r="CK78">
        <v>1.85</v>
      </c>
      <c r="CL78">
        <v>5.2772449999999997</v>
      </c>
      <c r="CM78">
        <v>1.857394</v>
      </c>
      <c r="CN78">
        <v>3.5181619999999998</v>
      </c>
      <c r="CO78">
        <v>3.03</v>
      </c>
      <c r="CP78">
        <v>2.5259830000000001</v>
      </c>
      <c r="CQ78">
        <v>1.3616889999999999</v>
      </c>
      <c r="CR78">
        <v>2.0299999999999998</v>
      </c>
      <c r="CS78">
        <v>2.293256</v>
      </c>
      <c r="CT78">
        <v>1.929632</v>
      </c>
      <c r="CU78">
        <v>1.94624</v>
      </c>
      <c r="CV78">
        <v>2.6652740000000001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96.396639999999991</v>
      </c>
    </row>
    <row r="79" spans="1:114">
      <c r="A79" t="s">
        <v>121</v>
      </c>
      <c r="B79">
        <v>0</v>
      </c>
      <c r="C79">
        <v>32.072851999999997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91.211347000000004</v>
      </c>
      <c r="J79">
        <v>6.0807570000000002</v>
      </c>
      <c r="K79">
        <v>689.34631899999999</v>
      </c>
      <c r="L79">
        <v>661.459879</v>
      </c>
      <c r="M79">
        <v>94.319982999999993</v>
      </c>
      <c r="N79">
        <v>120.694688</v>
      </c>
      <c r="O79">
        <v>126.520837</v>
      </c>
      <c r="P79">
        <v>141.89446699999999</v>
      </c>
      <c r="Q79">
        <v>22.710585999999999</v>
      </c>
      <c r="R79">
        <v>43.545976000000003</v>
      </c>
      <c r="S79">
        <v>26.963602000000002</v>
      </c>
      <c r="T79">
        <v>1.4276059999999999</v>
      </c>
      <c r="U79">
        <v>276.75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3.8891330000000002</v>
      </c>
      <c r="AJ79">
        <v>0</v>
      </c>
      <c r="AK79">
        <v>59.738475999999999</v>
      </c>
      <c r="AL79">
        <v>48.804000000000002</v>
      </c>
      <c r="AM79">
        <v>17.179061999999998</v>
      </c>
      <c r="AN79">
        <v>1.0753569999999999</v>
      </c>
      <c r="AO79">
        <v>0</v>
      </c>
      <c r="AP79">
        <v>1.7934000000000001</v>
      </c>
      <c r="AQ79">
        <v>33.702162999999999</v>
      </c>
      <c r="AR79">
        <v>50.231999999999999</v>
      </c>
      <c r="AS79">
        <v>34.647410000000001</v>
      </c>
      <c r="AT79">
        <v>18.023599999999998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96.317030999999986</v>
      </c>
      <c r="BA79">
        <f t="shared" si="4"/>
        <v>3429.5236030000005</v>
      </c>
      <c r="BD79">
        <v>4.2644399999999996</v>
      </c>
      <c r="BE79">
        <v>0</v>
      </c>
      <c r="BF79">
        <v>2.1113E-2</v>
      </c>
      <c r="BG79">
        <v>0</v>
      </c>
      <c r="BH79">
        <v>1.846E-3</v>
      </c>
      <c r="BI79">
        <v>1.1458299999999999</v>
      </c>
      <c r="BJ79">
        <v>0</v>
      </c>
      <c r="BK79">
        <v>1.7461999999999998E-2</v>
      </c>
      <c r="BL79">
        <v>0</v>
      </c>
      <c r="BM79">
        <v>2.5400000000000002E-3</v>
      </c>
      <c r="BN79">
        <v>0</v>
      </c>
      <c r="BO79">
        <v>2</v>
      </c>
      <c r="BP79">
        <v>2.1800000000000002</v>
      </c>
      <c r="BQ79">
        <v>3.5181619999999998</v>
      </c>
      <c r="BR79">
        <v>2.609464</v>
      </c>
      <c r="BS79">
        <v>0.91</v>
      </c>
      <c r="BT79">
        <v>4.2558590000000001</v>
      </c>
      <c r="BU79">
        <v>2.8398150000000002</v>
      </c>
      <c r="BV79">
        <v>1.3326370000000001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1.73</v>
      </c>
      <c r="CC79">
        <v>0.81</v>
      </c>
      <c r="CD79">
        <v>0.42</v>
      </c>
      <c r="CE79">
        <v>0.88</v>
      </c>
      <c r="CF79">
        <v>0.21</v>
      </c>
      <c r="CG79">
        <v>3.78</v>
      </c>
      <c r="CH79">
        <v>2.8832629999999999</v>
      </c>
      <c r="CI79">
        <v>7.74</v>
      </c>
      <c r="CJ79">
        <v>1.94</v>
      </c>
      <c r="CK79">
        <v>1.85</v>
      </c>
      <c r="CL79">
        <v>5.2772449999999997</v>
      </c>
      <c r="CM79">
        <v>1.857394</v>
      </c>
      <c r="CN79">
        <v>3.5181619999999998</v>
      </c>
      <c r="CO79">
        <v>3.03</v>
      </c>
      <c r="CP79">
        <v>2.5259830000000001</v>
      </c>
      <c r="CQ79">
        <v>1.3616889999999999</v>
      </c>
      <c r="CR79">
        <v>2.0299999999999998</v>
      </c>
      <c r="CS79">
        <v>2.293256</v>
      </c>
      <c r="CT79">
        <v>1.929632</v>
      </c>
      <c r="CU79">
        <v>1.94624</v>
      </c>
      <c r="CV79">
        <v>2.6652740000000001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96.317030999999986</v>
      </c>
    </row>
    <row r="80" spans="1:114">
      <c r="A80" t="s">
        <v>122</v>
      </c>
      <c r="B80">
        <v>0</v>
      </c>
      <c r="C80">
        <v>32.072851999999997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91.211347000000004</v>
      </c>
      <c r="J80">
        <v>6.0807570000000002</v>
      </c>
      <c r="K80">
        <v>689.34631899999999</v>
      </c>
      <c r="L80">
        <v>661.459879</v>
      </c>
      <c r="M80">
        <v>94.319982999999993</v>
      </c>
      <c r="N80">
        <v>120.694688</v>
      </c>
      <c r="O80">
        <v>126.520837</v>
      </c>
      <c r="P80">
        <v>141.89446699999999</v>
      </c>
      <c r="Q80">
        <v>22.710585999999999</v>
      </c>
      <c r="R80">
        <v>43.545976000000003</v>
      </c>
      <c r="S80">
        <v>26.963602000000002</v>
      </c>
      <c r="T80">
        <v>1.4276059999999999</v>
      </c>
      <c r="U80">
        <v>276.75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6.9448809999999996</v>
      </c>
      <c r="AJ80">
        <v>0</v>
      </c>
      <c r="AK80">
        <v>59.738475999999999</v>
      </c>
      <c r="AL80">
        <v>48.804000000000002</v>
      </c>
      <c r="AM80">
        <v>17.179061999999998</v>
      </c>
      <c r="AN80">
        <v>1.0753569999999999</v>
      </c>
      <c r="AO80">
        <v>0</v>
      </c>
      <c r="AP80">
        <v>1.7934000000000001</v>
      </c>
      <c r="AQ80">
        <v>33.702162999999999</v>
      </c>
      <c r="AR80">
        <v>52.991999999999997</v>
      </c>
      <c r="AS80">
        <v>34.647410000000001</v>
      </c>
      <c r="AT80">
        <v>15.385999999999999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96.317030999999986</v>
      </c>
      <c r="BA80">
        <f t="shared" si="4"/>
        <v>3432.7017510000005</v>
      </c>
      <c r="BD80">
        <v>4.2644399999999996</v>
      </c>
      <c r="BE80">
        <v>0</v>
      </c>
      <c r="BF80">
        <v>2.1113E-2</v>
      </c>
      <c r="BG80">
        <v>0</v>
      </c>
      <c r="BH80">
        <v>1.846E-3</v>
      </c>
      <c r="BI80">
        <v>1.1458299999999999</v>
      </c>
      <c r="BJ80">
        <v>0</v>
      </c>
      <c r="BK80">
        <v>1.7461999999999998E-2</v>
      </c>
      <c r="BL80">
        <v>0</v>
      </c>
      <c r="BM80">
        <v>2.5400000000000002E-3</v>
      </c>
      <c r="BN80">
        <v>0</v>
      </c>
      <c r="BO80">
        <v>2</v>
      </c>
      <c r="BP80">
        <v>2.1800000000000002</v>
      </c>
      <c r="BQ80">
        <v>3.5181619999999998</v>
      </c>
      <c r="BR80">
        <v>2.609464</v>
      </c>
      <c r="BS80">
        <v>0.91</v>
      </c>
      <c r="BT80">
        <v>4.2558590000000001</v>
      </c>
      <c r="BU80">
        <v>2.8398150000000002</v>
      </c>
      <c r="BV80">
        <v>1.3326370000000001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1.73</v>
      </c>
      <c r="CC80">
        <v>0.81</v>
      </c>
      <c r="CD80">
        <v>0.42</v>
      </c>
      <c r="CE80">
        <v>0.88</v>
      </c>
      <c r="CF80">
        <v>0.21</v>
      </c>
      <c r="CG80">
        <v>3.78</v>
      </c>
      <c r="CH80">
        <v>2.8832629999999999</v>
      </c>
      <c r="CI80">
        <v>7.74</v>
      </c>
      <c r="CJ80">
        <v>1.94</v>
      </c>
      <c r="CK80">
        <v>1.85</v>
      </c>
      <c r="CL80">
        <v>5.2772449999999997</v>
      </c>
      <c r="CM80">
        <v>1.857394</v>
      </c>
      <c r="CN80">
        <v>3.5181619999999998</v>
      </c>
      <c r="CO80">
        <v>3.03</v>
      </c>
      <c r="CP80">
        <v>2.5259830000000001</v>
      </c>
      <c r="CQ80">
        <v>1.3616889999999999</v>
      </c>
      <c r="CR80">
        <v>2.0299999999999998</v>
      </c>
      <c r="CS80">
        <v>2.293256</v>
      </c>
      <c r="CT80">
        <v>1.929632</v>
      </c>
      <c r="CU80">
        <v>1.94624</v>
      </c>
      <c r="CV80">
        <v>2.6652740000000001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96.317030999999986</v>
      </c>
    </row>
    <row r="81" spans="1:114">
      <c r="A81" t="s">
        <v>123</v>
      </c>
      <c r="B81">
        <v>0</v>
      </c>
      <c r="C81">
        <v>32.655994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91.211347000000004</v>
      </c>
      <c r="J81">
        <v>6.0807570000000002</v>
      </c>
      <c r="K81">
        <v>689.34631899999999</v>
      </c>
      <c r="L81">
        <v>661.459879</v>
      </c>
      <c r="M81">
        <v>94.319982999999993</v>
      </c>
      <c r="N81">
        <v>120.694688</v>
      </c>
      <c r="O81">
        <v>126.520837</v>
      </c>
      <c r="P81">
        <v>141.89446699999999</v>
      </c>
      <c r="Q81">
        <v>22.710585999999999</v>
      </c>
      <c r="R81">
        <v>43.545976000000003</v>
      </c>
      <c r="S81">
        <v>26.963602000000002</v>
      </c>
      <c r="T81">
        <v>1.4276059999999999</v>
      </c>
      <c r="U81">
        <v>276.75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36.113380999999997</v>
      </c>
      <c r="AJ81">
        <v>0</v>
      </c>
      <c r="AK81">
        <v>59.738475999999999</v>
      </c>
      <c r="AL81">
        <v>48.804000000000002</v>
      </c>
      <c r="AM81">
        <v>17.179061999999998</v>
      </c>
      <c r="AN81">
        <v>1.0753569999999999</v>
      </c>
      <c r="AO81">
        <v>0</v>
      </c>
      <c r="AP81">
        <v>1.7934000000000001</v>
      </c>
      <c r="AQ81">
        <v>33.702162999999999</v>
      </c>
      <c r="AR81">
        <v>52.991999999999997</v>
      </c>
      <c r="AS81">
        <v>34.647410000000001</v>
      </c>
      <c r="AT81">
        <v>15.385999999999999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96.317030999999986</v>
      </c>
      <c r="BA81">
        <f t="shared" si="4"/>
        <v>3462.4533930000007</v>
      </c>
      <c r="BD81">
        <v>4.2644399999999996</v>
      </c>
      <c r="BE81">
        <v>0</v>
      </c>
      <c r="BF81">
        <v>2.1113E-2</v>
      </c>
      <c r="BG81">
        <v>0</v>
      </c>
      <c r="BH81">
        <v>1.846E-3</v>
      </c>
      <c r="BI81">
        <v>1.1458299999999999</v>
      </c>
      <c r="BJ81">
        <v>0</v>
      </c>
      <c r="BK81">
        <v>1.7461999999999998E-2</v>
      </c>
      <c r="BL81">
        <v>0</v>
      </c>
      <c r="BM81">
        <v>2.5400000000000002E-3</v>
      </c>
      <c r="BN81">
        <v>0</v>
      </c>
      <c r="BO81">
        <v>2</v>
      </c>
      <c r="BP81">
        <v>2.1800000000000002</v>
      </c>
      <c r="BQ81">
        <v>3.5181619999999998</v>
      </c>
      <c r="BR81">
        <v>2.609464</v>
      </c>
      <c r="BS81">
        <v>0.91</v>
      </c>
      <c r="BT81">
        <v>4.2558590000000001</v>
      </c>
      <c r="BU81">
        <v>2.8398150000000002</v>
      </c>
      <c r="BV81">
        <v>1.3326370000000001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1.73</v>
      </c>
      <c r="CC81">
        <v>0.81</v>
      </c>
      <c r="CD81">
        <v>0.42</v>
      </c>
      <c r="CE81">
        <v>0.88</v>
      </c>
      <c r="CF81">
        <v>0.21</v>
      </c>
      <c r="CG81">
        <v>3.78</v>
      </c>
      <c r="CH81">
        <v>2.8832629999999999</v>
      </c>
      <c r="CI81">
        <v>7.74</v>
      </c>
      <c r="CJ81">
        <v>1.94</v>
      </c>
      <c r="CK81">
        <v>1.85</v>
      </c>
      <c r="CL81">
        <v>5.2772449999999997</v>
      </c>
      <c r="CM81">
        <v>1.857394</v>
      </c>
      <c r="CN81">
        <v>3.5181619999999998</v>
      </c>
      <c r="CO81">
        <v>3.03</v>
      </c>
      <c r="CP81">
        <v>2.5259830000000001</v>
      </c>
      <c r="CQ81">
        <v>1.3616889999999999</v>
      </c>
      <c r="CR81">
        <v>2.0299999999999998</v>
      </c>
      <c r="CS81">
        <v>2.293256</v>
      </c>
      <c r="CT81">
        <v>1.929632</v>
      </c>
      <c r="CU81">
        <v>1.94624</v>
      </c>
      <c r="CV81">
        <v>2.6652740000000001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96.317030999999986</v>
      </c>
    </row>
    <row r="82" spans="1:114">
      <c r="A82" t="s">
        <v>124</v>
      </c>
      <c r="B82">
        <v>0</v>
      </c>
      <c r="C82">
        <v>32.655994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91.211347000000004</v>
      </c>
      <c r="J82">
        <v>6.0807570000000002</v>
      </c>
      <c r="K82">
        <v>689.34631899999999</v>
      </c>
      <c r="L82">
        <v>661.459879</v>
      </c>
      <c r="M82">
        <v>94.319982999999993</v>
      </c>
      <c r="N82">
        <v>120.694688</v>
      </c>
      <c r="O82">
        <v>126.520837</v>
      </c>
      <c r="P82">
        <v>141.89446699999999</v>
      </c>
      <c r="Q82">
        <v>22.710585999999999</v>
      </c>
      <c r="R82">
        <v>43.545976000000003</v>
      </c>
      <c r="S82">
        <v>26.963602000000002</v>
      </c>
      <c r="T82">
        <v>1.4276059999999999</v>
      </c>
      <c r="U82">
        <v>276.75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54.170071999999998</v>
      </c>
      <c r="AJ82">
        <v>0</v>
      </c>
      <c r="AK82">
        <v>59.738475999999999</v>
      </c>
      <c r="AL82">
        <v>48.804000000000002</v>
      </c>
      <c r="AM82">
        <v>17.179061999999998</v>
      </c>
      <c r="AN82">
        <v>1.0753569999999999</v>
      </c>
      <c r="AO82">
        <v>0</v>
      </c>
      <c r="AP82">
        <v>1.7934000000000001</v>
      </c>
      <c r="AQ82">
        <v>33.702162999999999</v>
      </c>
      <c r="AR82">
        <v>50.231999999999999</v>
      </c>
      <c r="AS82">
        <v>34.647410000000001</v>
      </c>
      <c r="AT82">
        <v>15.385999999999999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96.317030999999986</v>
      </c>
      <c r="BA82">
        <f t="shared" si="4"/>
        <v>3477.7500840000002</v>
      </c>
      <c r="BD82">
        <v>4.2644399999999996</v>
      </c>
      <c r="BE82">
        <v>0</v>
      </c>
      <c r="BF82">
        <v>2.1113E-2</v>
      </c>
      <c r="BG82">
        <v>0</v>
      </c>
      <c r="BH82">
        <v>1.846E-3</v>
      </c>
      <c r="BI82">
        <v>1.1458299999999999</v>
      </c>
      <c r="BJ82">
        <v>0</v>
      </c>
      <c r="BK82">
        <v>1.7461999999999998E-2</v>
      </c>
      <c r="BL82">
        <v>0</v>
      </c>
      <c r="BM82">
        <v>2.5400000000000002E-3</v>
      </c>
      <c r="BN82">
        <v>0</v>
      </c>
      <c r="BO82">
        <v>2</v>
      </c>
      <c r="BP82">
        <v>2.1800000000000002</v>
      </c>
      <c r="BQ82">
        <v>3.5181619999999998</v>
      </c>
      <c r="BR82">
        <v>2.609464</v>
      </c>
      <c r="BS82">
        <v>0.91</v>
      </c>
      <c r="BT82">
        <v>4.2558590000000001</v>
      </c>
      <c r="BU82">
        <v>2.8398150000000002</v>
      </c>
      <c r="BV82">
        <v>1.3326370000000001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1.73</v>
      </c>
      <c r="CC82">
        <v>0.81</v>
      </c>
      <c r="CD82">
        <v>0.42</v>
      </c>
      <c r="CE82">
        <v>0.88</v>
      </c>
      <c r="CF82">
        <v>0.21</v>
      </c>
      <c r="CG82">
        <v>3.78</v>
      </c>
      <c r="CH82">
        <v>2.8832629999999999</v>
      </c>
      <c r="CI82">
        <v>7.74</v>
      </c>
      <c r="CJ82">
        <v>1.94</v>
      </c>
      <c r="CK82">
        <v>1.85</v>
      </c>
      <c r="CL82">
        <v>5.2772449999999997</v>
      </c>
      <c r="CM82">
        <v>1.857394</v>
      </c>
      <c r="CN82">
        <v>3.5181619999999998</v>
      </c>
      <c r="CO82">
        <v>3.03</v>
      </c>
      <c r="CP82">
        <v>2.5259830000000001</v>
      </c>
      <c r="CQ82">
        <v>1.3616889999999999</v>
      </c>
      <c r="CR82">
        <v>2.0299999999999998</v>
      </c>
      <c r="CS82">
        <v>2.293256</v>
      </c>
      <c r="CT82">
        <v>1.929632</v>
      </c>
      <c r="CU82">
        <v>1.94624</v>
      </c>
      <c r="CV82">
        <v>2.6652740000000001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96.317030999999986</v>
      </c>
    </row>
    <row r="83" spans="1:114">
      <c r="A83" t="s">
        <v>125</v>
      </c>
      <c r="B83">
        <v>0</v>
      </c>
      <c r="C83">
        <v>32.655994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92.427498999999997</v>
      </c>
      <c r="J83">
        <v>6.0807570000000002</v>
      </c>
      <c r="K83">
        <v>689.34631899999999</v>
      </c>
      <c r="L83">
        <v>661.459879</v>
      </c>
      <c r="M83">
        <v>94.319982999999993</v>
      </c>
      <c r="N83">
        <v>120.694688</v>
      </c>
      <c r="O83">
        <v>126.520837</v>
      </c>
      <c r="P83">
        <v>141.89446699999999</v>
      </c>
      <c r="Q83">
        <v>22.710585999999999</v>
      </c>
      <c r="R83">
        <v>43.545976000000003</v>
      </c>
      <c r="S83">
        <v>26.963602000000002</v>
      </c>
      <c r="T83">
        <v>1.4276059999999999</v>
      </c>
      <c r="U83">
        <v>276.75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54.170071999999998</v>
      </c>
      <c r="AJ83">
        <v>0</v>
      </c>
      <c r="AK83">
        <v>59.738475999999999</v>
      </c>
      <c r="AL83">
        <v>48.804000000000002</v>
      </c>
      <c r="AM83">
        <v>17.179061999999998</v>
      </c>
      <c r="AN83">
        <v>1.0753569999999999</v>
      </c>
      <c r="AO83">
        <v>0</v>
      </c>
      <c r="AP83">
        <v>3.0743999999999998</v>
      </c>
      <c r="AQ83">
        <v>33.702162999999999</v>
      </c>
      <c r="AR83">
        <v>50.231999999999999</v>
      </c>
      <c r="AS83">
        <v>34.647410000000001</v>
      </c>
      <c r="AT83">
        <v>15.385999999999999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96.31714199999999</v>
      </c>
      <c r="BA83">
        <f t="shared" si="4"/>
        <v>3480.247347</v>
      </c>
      <c r="BD83">
        <v>4.2644399999999996</v>
      </c>
      <c r="BE83">
        <v>0</v>
      </c>
      <c r="BF83">
        <v>2.1224E-2</v>
      </c>
      <c r="BG83">
        <v>0</v>
      </c>
      <c r="BH83">
        <v>1.846E-3</v>
      </c>
      <c r="BI83">
        <v>1.1458299999999999</v>
      </c>
      <c r="BJ83">
        <v>0</v>
      </c>
      <c r="BK83">
        <v>1.7461999999999998E-2</v>
      </c>
      <c r="BL83">
        <v>0</v>
      </c>
      <c r="BM83">
        <v>2.5400000000000002E-3</v>
      </c>
      <c r="BN83">
        <v>0</v>
      </c>
      <c r="BO83">
        <v>2</v>
      </c>
      <c r="BP83">
        <v>2.1800000000000002</v>
      </c>
      <c r="BQ83">
        <v>3.5181619999999998</v>
      </c>
      <c r="BR83">
        <v>2.609464</v>
      </c>
      <c r="BS83">
        <v>0.91</v>
      </c>
      <c r="BT83">
        <v>4.2558590000000001</v>
      </c>
      <c r="BU83">
        <v>2.8398150000000002</v>
      </c>
      <c r="BV83">
        <v>1.3326370000000001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1.73</v>
      </c>
      <c r="CC83">
        <v>0.81</v>
      </c>
      <c r="CD83">
        <v>0.42</v>
      </c>
      <c r="CE83">
        <v>0.88</v>
      </c>
      <c r="CF83">
        <v>0.21</v>
      </c>
      <c r="CG83">
        <v>3.78</v>
      </c>
      <c r="CH83">
        <v>2.8832629999999999</v>
      </c>
      <c r="CI83">
        <v>7.74</v>
      </c>
      <c r="CJ83">
        <v>1.94</v>
      </c>
      <c r="CK83">
        <v>1.85</v>
      </c>
      <c r="CL83">
        <v>5.2772449999999997</v>
      </c>
      <c r="CM83">
        <v>1.857394</v>
      </c>
      <c r="CN83">
        <v>3.5181619999999998</v>
      </c>
      <c r="CO83">
        <v>3.03</v>
      </c>
      <c r="CP83">
        <v>2.5259830000000001</v>
      </c>
      <c r="CQ83">
        <v>1.3616889999999999</v>
      </c>
      <c r="CR83">
        <v>2.0299999999999998</v>
      </c>
      <c r="CS83">
        <v>2.293256</v>
      </c>
      <c r="CT83">
        <v>1.929632</v>
      </c>
      <c r="CU83">
        <v>1.94624</v>
      </c>
      <c r="CV83">
        <v>2.6652740000000001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96.31714199999999</v>
      </c>
    </row>
    <row r="84" spans="1:114">
      <c r="A84" t="s">
        <v>126</v>
      </c>
      <c r="B84">
        <v>0</v>
      </c>
      <c r="C84">
        <v>33.239136999999999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92.427498999999997</v>
      </c>
      <c r="J84">
        <v>6.0807570000000002</v>
      </c>
      <c r="K84">
        <v>689.34631899999999</v>
      </c>
      <c r="L84">
        <v>661.459879</v>
      </c>
      <c r="M84">
        <v>94.319982999999993</v>
      </c>
      <c r="N84">
        <v>120.694688</v>
      </c>
      <c r="O84">
        <v>126.520837</v>
      </c>
      <c r="P84">
        <v>141.89446699999999</v>
      </c>
      <c r="Q84">
        <v>22.710585999999999</v>
      </c>
      <c r="R84">
        <v>43.545976000000003</v>
      </c>
      <c r="S84">
        <v>26.963602000000002</v>
      </c>
      <c r="T84">
        <v>1.4276059999999999</v>
      </c>
      <c r="U84">
        <v>276.75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54.170071999999998</v>
      </c>
      <c r="AJ84">
        <v>0</v>
      </c>
      <c r="AK84">
        <v>59.738475999999999</v>
      </c>
      <c r="AL84">
        <v>48.804000000000002</v>
      </c>
      <c r="AM84">
        <v>17.179061999999998</v>
      </c>
      <c r="AN84">
        <v>1.0753569999999999</v>
      </c>
      <c r="AO84">
        <v>0</v>
      </c>
      <c r="AP84">
        <v>3.0743999999999998</v>
      </c>
      <c r="AQ84">
        <v>33.702162999999999</v>
      </c>
      <c r="AR84">
        <v>50.231999999999999</v>
      </c>
      <c r="AS84">
        <v>34.647410000000001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96.31714199999999</v>
      </c>
      <c r="BA84">
        <f t="shared" si="4"/>
        <v>3480.8304900000003</v>
      </c>
      <c r="BD84">
        <v>4.2644399999999996</v>
      </c>
      <c r="BE84">
        <v>0</v>
      </c>
      <c r="BF84">
        <v>2.1224E-2</v>
      </c>
      <c r="BG84">
        <v>0</v>
      </c>
      <c r="BH84">
        <v>1.846E-3</v>
      </c>
      <c r="BI84">
        <v>1.1458299999999999</v>
      </c>
      <c r="BJ84">
        <v>0</v>
      </c>
      <c r="BK84">
        <v>1.7461999999999998E-2</v>
      </c>
      <c r="BL84">
        <v>0</v>
      </c>
      <c r="BM84">
        <v>2.5400000000000002E-3</v>
      </c>
      <c r="BN84">
        <v>0</v>
      </c>
      <c r="BO84">
        <v>2</v>
      </c>
      <c r="BP84">
        <v>2.1800000000000002</v>
      </c>
      <c r="BQ84">
        <v>3.5181619999999998</v>
      </c>
      <c r="BR84">
        <v>2.609464</v>
      </c>
      <c r="BS84">
        <v>0.91</v>
      </c>
      <c r="BT84">
        <v>4.2558590000000001</v>
      </c>
      <c r="BU84">
        <v>2.8398150000000002</v>
      </c>
      <c r="BV84">
        <v>1.3326370000000001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1.73</v>
      </c>
      <c r="CC84">
        <v>0.81</v>
      </c>
      <c r="CD84">
        <v>0.42</v>
      </c>
      <c r="CE84">
        <v>0.88</v>
      </c>
      <c r="CF84">
        <v>0.21</v>
      </c>
      <c r="CG84">
        <v>3.78</v>
      </c>
      <c r="CH84">
        <v>2.8832629999999999</v>
      </c>
      <c r="CI84">
        <v>7.74</v>
      </c>
      <c r="CJ84">
        <v>1.94</v>
      </c>
      <c r="CK84">
        <v>1.85</v>
      </c>
      <c r="CL84">
        <v>5.2772449999999997</v>
      </c>
      <c r="CM84">
        <v>1.857394</v>
      </c>
      <c r="CN84">
        <v>3.5181619999999998</v>
      </c>
      <c r="CO84">
        <v>3.03</v>
      </c>
      <c r="CP84">
        <v>2.5259830000000001</v>
      </c>
      <c r="CQ84">
        <v>1.3616889999999999</v>
      </c>
      <c r="CR84">
        <v>2.0299999999999998</v>
      </c>
      <c r="CS84">
        <v>2.293256</v>
      </c>
      <c r="CT84">
        <v>1.929632</v>
      </c>
      <c r="CU84">
        <v>1.94624</v>
      </c>
      <c r="CV84">
        <v>2.6652740000000001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96.31714199999999</v>
      </c>
    </row>
    <row r="85" spans="1:114">
      <c r="A85" t="s">
        <v>127</v>
      </c>
      <c r="B85">
        <v>0</v>
      </c>
      <c r="C85">
        <v>33.239136999999999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92.427498999999997</v>
      </c>
      <c r="J85">
        <v>6.0807570000000002</v>
      </c>
      <c r="K85">
        <v>689.34631899999999</v>
      </c>
      <c r="L85">
        <v>661.459879</v>
      </c>
      <c r="M85">
        <v>94.319982999999993</v>
      </c>
      <c r="N85">
        <v>120.694688</v>
      </c>
      <c r="O85">
        <v>126.520837</v>
      </c>
      <c r="P85">
        <v>141.89446699999999</v>
      </c>
      <c r="Q85">
        <v>22.710585999999999</v>
      </c>
      <c r="R85">
        <v>43.545976000000003</v>
      </c>
      <c r="S85">
        <v>26.963602000000002</v>
      </c>
      <c r="T85">
        <v>1.4276059999999999</v>
      </c>
      <c r="U85">
        <v>276.75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42.14808</v>
      </c>
      <c r="AB85">
        <v>43.635159999999999</v>
      </c>
      <c r="AC85">
        <v>31.709733</v>
      </c>
      <c r="AD85">
        <v>39.660542999999997</v>
      </c>
      <c r="AE85">
        <v>53.905349999999999</v>
      </c>
      <c r="AF85">
        <v>27.626152000000001</v>
      </c>
      <c r="AG85">
        <v>45.567180999999998</v>
      </c>
      <c r="AH85">
        <v>151.723648</v>
      </c>
      <c r="AI85">
        <v>54.170071999999998</v>
      </c>
      <c r="AJ85">
        <v>0</v>
      </c>
      <c r="AK85">
        <v>59.738475999999999</v>
      </c>
      <c r="AL85">
        <v>73.206000000000003</v>
      </c>
      <c r="AM85">
        <v>17.179061999999998</v>
      </c>
      <c r="AN85">
        <v>1.0753569999999999</v>
      </c>
      <c r="AO85">
        <v>0</v>
      </c>
      <c r="AP85">
        <v>3.0743999999999998</v>
      </c>
      <c r="AQ85">
        <v>33.702162999999999</v>
      </c>
      <c r="AR85">
        <v>50.231999999999999</v>
      </c>
      <c r="AS85">
        <v>34.647410000000001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96.367141999999987</v>
      </c>
      <c r="BA85">
        <f t="shared" si="4"/>
        <v>3505.2824900000005</v>
      </c>
      <c r="BD85">
        <v>4.2644399999999996</v>
      </c>
      <c r="BE85">
        <v>0</v>
      </c>
      <c r="BF85">
        <v>2.1224E-2</v>
      </c>
      <c r="BG85">
        <v>0</v>
      </c>
      <c r="BH85">
        <v>1.846E-3</v>
      </c>
      <c r="BI85">
        <v>1.1458299999999999</v>
      </c>
      <c r="BJ85">
        <v>0</v>
      </c>
      <c r="BK85">
        <v>1.7461999999999998E-2</v>
      </c>
      <c r="BL85">
        <v>0</v>
      </c>
      <c r="BM85">
        <v>2.5400000000000002E-3</v>
      </c>
      <c r="BN85">
        <v>0</v>
      </c>
      <c r="BO85">
        <v>2</v>
      </c>
      <c r="BP85">
        <v>2.1800000000000002</v>
      </c>
      <c r="BQ85">
        <v>3.5181619999999998</v>
      </c>
      <c r="BR85">
        <v>2.609464</v>
      </c>
      <c r="BS85">
        <v>0.91</v>
      </c>
      <c r="BT85">
        <v>4.2558590000000001</v>
      </c>
      <c r="BU85">
        <v>2.8398150000000002</v>
      </c>
      <c r="BV85">
        <v>1.3326370000000001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1.7</v>
      </c>
      <c r="CC85">
        <v>0.81</v>
      </c>
      <c r="CD85">
        <v>0.42</v>
      </c>
      <c r="CE85">
        <v>0.88</v>
      </c>
      <c r="CF85">
        <v>0.21</v>
      </c>
      <c r="CG85">
        <v>3.78</v>
      </c>
      <c r="CH85">
        <v>2.8832629999999999</v>
      </c>
      <c r="CI85">
        <v>7.82</v>
      </c>
      <c r="CJ85">
        <v>1.94</v>
      </c>
      <c r="CK85">
        <v>1.85</v>
      </c>
      <c r="CL85">
        <v>5.2772449999999997</v>
      </c>
      <c r="CM85">
        <v>1.857394</v>
      </c>
      <c r="CN85">
        <v>3.5181619999999998</v>
      </c>
      <c r="CO85">
        <v>3.03</v>
      </c>
      <c r="CP85">
        <v>2.5259830000000001</v>
      </c>
      <c r="CQ85">
        <v>1.3616889999999999</v>
      </c>
      <c r="CR85">
        <v>2.0299999999999998</v>
      </c>
      <c r="CS85">
        <v>2.293256</v>
      </c>
      <c r="CT85">
        <v>1.929632</v>
      </c>
      <c r="CU85">
        <v>1.94624</v>
      </c>
      <c r="CV85">
        <v>2.6652740000000001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96.367141999999987</v>
      </c>
    </row>
    <row r="86" spans="1:114">
      <c r="A86" t="s">
        <v>128</v>
      </c>
      <c r="B86">
        <v>0</v>
      </c>
      <c r="C86">
        <v>33.239136999999999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92.427498999999997</v>
      </c>
      <c r="J86">
        <v>6.0807570000000002</v>
      </c>
      <c r="K86">
        <v>689.34631899999999</v>
      </c>
      <c r="L86">
        <v>661.459879</v>
      </c>
      <c r="M86">
        <v>94.319982999999993</v>
      </c>
      <c r="N86">
        <v>120.694688</v>
      </c>
      <c r="O86">
        <v>126.520837</v>
      </c>
      <c r="P86">
        <v>141.89446699999999</v>
      </c>
      <c r="Q86">
        <v>22.710585999999999</v>
      </c>
      <c r="R86">
        <v>43.545976000000003</v>
      </c>
      <c r="S86">
        <v>26.963602000000002</v>
      </c>
      <c r="T86">
        <v>1.4276059999999999</v>
      </c>
      <c r="U86">
        <v>276.75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42.14808</v>
      </c>
      <c r="AB86">
        <v>43.635159999999999</v>
      </c>
      <c r="AC86">
        <v>10.55926</v>
      </c>
      <c r="AD86">
        <v>39.660542999999997</v>
      </c>
      <c r="AE86">
        <v>53.905349999999999</v>
      </c>
      <c r="AF86">
        <v>26.563607999999999</v>
      </c>
      <c r="AG86">
        <v>45.567180999999998</v>
      </c>
      <c r="AH86">
        <v>122.853156</v>
      </c>
      <c r="AI86">
        <v>54.170071999999998</v>
      </c>
      <c r="AJ86">
        <v>0</v>
      </c>
      <c r="AK86">
        <v>59.738475999999999</v>
      </c>
      <c r="AL86">
        <v>73.206000000000003</v>
      </c>
      <c r="AM86">
        <v>17.179061999999998</v>
      </c>
      <c r="AN86">
        <v>1.0753569999999999</v>
      </c>
      <c r="AO86">
        <v>0</v>
      </c>
      <c r="AP86">
        <v>3.0743999999999998</v>
      </c>
      <c r="AQ86">
        <v>33.702162999999999</v>
      </c>
      <c r="AR86">
        <v>50.231999999999999</v>
      </c>
      <c r="AS86">
        <v>34.647410000000001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95.793275999999992</v>
      </c>
      <c r="BA86">
        <f t="shared" si="4"/>
        <v>3453.6251150000003</v>
      </c>
      <c r="BD86">
        <v>4.2644399999999996</v>
      </c>
      <c r="BE86">
        <v>0</v>
      </c>
      <c r="BF86">
        <v>2.1224E-2</v>
      </c>
      <c r="BG86">
        <v>0</v>
      </c>
      <c r="BH86">
        <v>1.846E-3</v>
      </c>
      <c r="BI86">
        <v>1.1458299999999999</v>
      </c>
      <c r="BJ86">
        <v>0</v>
      </c>
      <c r="BK86">
        <v>1.7461999999999998E-2</v>
      </c>
      <c r="BL86">
        <v>0</v>
      </c>
      <c r="BM86">
        <v>2.5400000000000002E-3</v>
      </c>
      <c r="BN86">
        <v>0</v>
      </c>
      <c r="BO86">
        <v>2</v>
      </c>
      <c r="BP86">
        <v>2.1800000000000002</v>
      </c>
      <c r="BQ86">
        <v>3.5181619999999998</v>
      </c>
      <c r="BR86">
        <v>2.5514760000000001</v>
      </c>
      <c r="BS86">
        <v>0.91</v>
      </c>
      <c r="BT86">
        <v>4.2558590000000001</v>
      </c>
      <c r="BU86">
        <v>2.8398150000000002</v>
      </c>
      <c r="BV86">
        <v>1.3326370000000001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1.7</v>
      </c>
      <c r="CC86">
        <v>0.81</v>
      </c>
      <c r="CD86">
        <v>0.42</v>
      </c>
      <c r="CE86">
        <v>0.88</v>
      </c>
      <c r="CF86">
        <v>0.21</v>
      </c>
      <c r="CG86">
        <v>3.78</v>
      </c>
      <c r="CH86">
        <v>2.3673850000000001</v>
      </c>
      <c r="CI86">
        <v>7.82</v>
      </c>
      <c r="CJ86">
        <v>1.94</v>
      </c>
      <c r="CK86">
        <v>1.85</v>
      </c>
      <c r="CL86">
        <v>5.2772449999999997</v>
      </c>
      <c r="CM86">
        <v>1.857394</v>
      </c>
      <c r="CN86">
        <v>3.5181619999999998</v>
      </c>
      <c r="CO86">
        <v>3.03</v>
      </c>
      <c r="CP86">
        <v>2.5259830000000001</v>
      </c>
      <c r="CQ86">
        <v>1.3616889999999999</v>
      </c>
      <c r="CR86">
        <v>2.0299999999999998</v>
      </c>
      <c r="CS86">
        <v>2.293256</v>
      </c>
      <c r="CT86">
        <v>1.929632</v>
      </c>
      <c r="CU86">
        <v>1.94624</v>
      </c>
      <c r="CV86">
        <v>2.6652740000000001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95.793275999999992</v>
      </c>
    </row>
    <row r="87" spans="1:114">
      <c r="A87" t="s">
        <v>129</v>
      </c>
      <c r="B87">
        <v>0</v>
      </c>
      <c r="C87">
        <v>33.822279999999999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92.427498999999997</v>
      </c>
      <c r="J87">
        <v>6.0807570000000002</v>
      </c>
      <c r="K87">
        <v>689.34631899999999</v>
      </c>
      <c r="L87">
        <v>661.459879</v>
      </c>
      <c r="M87">
        <v>94.319982999999993</v>
      </c>
      <c r="N87">
        <v>120.694688</v>
      </c>
      <c r="O87">
        <v>126.520837</v>
      </c>
      <c r="P87">
        <v>141.89446699999999</v>
      </c>
      <c r="Q87">
        <v>22.710585999999999</v>
      </c>
      <c r="R87">
        <v>43.545976000000003</v>
      </c>
      <c r="S87">
        <v>26.963602000000002</v>
      </c>
      <c r="T87">
        <v>1.4276059999999999</v>
      </c>
      <c r="U87">
        <v>276.75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42.14808</v>
      </c>
      <c r="AB87">
        <v>43.635159999999999</v>
      </c>
      <c r="AC87">
        <v>10.55926</v>
      </c>
      <c r="AD87">
        <v>29.745407</v>
      </c>
      <c r="AE87">
        <v>53.905349999999999</v>
      </c>
      <c r="AF87">
        <v>26.563607999999999</v>
      </c>
      <c r="AG87">
        <v>45.567180999999998</v>
      </c>
      <c r="AH87">
        <v>81.902103999999994</v>
      </c>
      <c r="AI87">
        <v>18.056691000000001</v>
      </c>
      <c r="AJ87">
        <v>0</v>
      </c>
      <c r="AK87">
        <v>59.738475999999999</v>
      </c>
      <c r="AL87">
        <v>73.206000000000003</v>
      </c>
      <c r="AM87">
        <v>17.179061999999998</v>
      </c>
      <c r="AN87">
        <v>1.0753569999999999</v>
      </c>
      <c r="AO87">
        <v>0</v>
      </c>
      <c r="AP87">
        <v>3.0743999999999998</v>
      </c>
      <c r="AQ87">
        <v>33.702162999999999</v>
      </c>
      <c r="AR87">
        <v>50.231999999999999</v>
      </c>
      <c r="AS87">
        <v>34.647410000000001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95.002134999999996</v>
      </c>
      <c r="BA87">
        <f t="shared" si="4"/>
        <v>3366.4375479999999</v>
      </c>
      <c r="BD87">
        <v>4.2644399999999996</v>
      </c>
      <c r="BE87">
        <v>0</v>
      </c>
      <c r="BF87">
        <v>2.1406999999999999E-2</v>
      </c>
      <c r="BG87">
        <v>0</v>
      </c>
      <c r="BH87">
        <v>1.846E-3</v>
      </c>
      <c r="BI87">
        <v>1.1458299999999999</v>
      </c>
      <c r="BJ87">
        <v>0</v>
      </c>
      <c r="BK87">
        <v>1.7621999999999999E-2</v>
      </c>
      <c r="BL87">
        <v>0</v>
      </c>
      <c r="BM87">
        <v>2.5400000000000002E-3</v>
      </c>
      <c r="BN87">
        <v>0</v>
      </c>
      <c r="BO87">
        <v>2</v>
      </c>
      <c r="BP87">
        <v>2.1800000000000002</v>
      </c>
      <c r="BQ87">
        <v>3.5181619999999998</v>
      </c>
      <c r="BR87">
        <v>2.5514760000000001</v>
      </c>
      <c r="BS87">
        <v>0.91</v>
      </c>
      <c r="BT87">
        <v>4.2558590000000001</v>
      </c>
      <c r="BU87">
        <v>2.8398150000000002</v>
      </c>
      <c r="BV87">
        <v>1.3326370000000001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1.7</v>
      </c>
      <c r="CC87">
        <v>0.81</v>
      </c>
      <c r="CD87">
        <v>0.42</v>
      </c>
      <c r="CE87">
        <v>0.88</v>
      </c>
      <c r="CF87">
        <v>0.21</v>
      </c>
      <c r="CG87">
        <v>3.78</v>
      </c>
      <c r="CH87">
        <v>1.575901</v>
      </c>
      <c r="CI87">
        <v>7.82</v>
      </c>
      <c r="CJ87">
        <v>1.94</v>
      </c>
      <c r="CK87">
        <v>1.85</v>
      </c>
      <c r="CL87">
        <v>5.2772449999999997</v>
      </c>
      <c r="CM87">
        <v>1.857394</v>
      </c>
      <c r="CN87">
        <v>3.5181619999999998</v>
      </c>
      <c r="CO87">
        <v>3.03</v>
      </c>
      <c r="CP87">
        <v>2.5259830000000001</v>
      </c>
      <c r="CQ87">
        <v>1.3616889999999999</v>
      </c>
      <c r="CR87">
        <v>2.0299999999999998</v>
      </c>
      <c r="CS87">
        <v>2.293256</v>
      </c>
      <c r="CT87">
        <v>1.929632</v>
      </c>
      <c r="CU87">
        <v>1.94624</v>
      </c>
      <c r="CV87">
        <v>2.6652740000000001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95.002134999999996</v>
      </c>
    </row>
    <row r="88" spans="1:114">
      <c r="A88" t="s">
        <v>130</v>
      </c>
      <c r="B88">
        <v>0</v>
      </c>
      <c r="C88">
        <v>33.822279999999999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92.427498999999997</v>
      </c>
      <c r="J88">
        <v>6.0807570000000002</v>
      </c>
      <c r="K88">
        <v>689.34631899999999</v>
      </c>
      <c r="L88">
        <v>661.459879</v>
      </c>
      <c r="M88">
        <v>94.319982999999993</v>
      </c>
      <c r="N88">
        <v>120.694688</v>
      </c>
      <c r="O88">
        <v>126.520837</v>
      </c>
      <c r="P88">
        <v>141.89446699999999</v>
      </c>
      <c r="Q88">
        <v>22.710585999999999</v>
      </c>
      <c r="R88">
        <v>43.545976000000003</v>
      </c>
      <c r="S88">
        <v>26.963602000000002</v>
      </c>
      <c r="T88">
        <v>1.4276059999999999</v>
      </c>
      <c r="U88">
        <v>276.75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42.14808</v>
      </c>
      <c r="AB88">
        <v>43.635159999999999</v>
      </c>
      <c r="AC88">
        <v>10.55926</v>
      </c>
      <c r="AD88">
        <v>19.830272000000001</v>
      </c>
      <c r="AE88">
        <v>53.905349999999999</v>
      </c>
      <c r="AF88">
        <v>26.563607999999999</v>
      </c>
      <c r="AG88">
        <v>45.567180999999998</v>
      </c>
      <c r="AH88">
        <v>81.902103999999994</v>
      </c>
      <c r="AI88">
        <v>3.4724400000000002</v>
      </c>
      <c r="AJ88">
        <v>0</v>
      </c>
      <c r="AK88">
        <v>59.738475999999999</v>
      </c>
      <c r="AL88">
        <v>73.206000000000003</v>
      </c>
      <c r="AM88">
        <v>17.179061999999998</v>
      </c>
      <c r="AN88">
        <v>1.0753569999999999</v>
      </c>
      <c r="AO88">
        <v>0</v>
      </c>
      <c r="AP88">
        <v>3.0743999999999998</v>
      </c>
      <c r="AQ88">
        <v>33.702162999999999</v>
      </c>
      <c r="AR88">
        <v>50.231999999999999</v>
      </c>
      <c r="AS88">
        <v>34.647410000000001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95.002134999999996</v>
      </c>
      <c r="BA88">
        <f t="shared" si="4"/>
        <v>3341.9381620000004</v>
      </c>
      <c r="BD88">
        <v>4.2644399999999996</v>
      </c>
      <c r="BE88">
        <v>0</v>
      </c>
      <c r="BF88">
        <v>2.1406999999999999E-2</v>
      </c>
      <c r="BG88">
        <v>0</v>
      </c>
      <c r="BH88">
        <v>1.846E-3</v>
      </c>
      <c r="BI88">
        <v>1.1458299999999999</v>
      </c>
      <c r="BJ88">
        <v>0</v>
      </c>
      <c r="BK88">
        <v>1.7621999999999999E-2</v>
      </c>
      <c r="BL88">
        <v>0</v>
      </c>
      <c r="BM88">
        <v>2.5400000000000002E-3</v>
      </c>
      <c r="BN88">
        <v>0</v>
      </c>
      <c r="BO88">
        <v>2</v>
      </c>
      <c r="BP88">
        <v>2.1800000000000002</v>
      </c>
      <c r="BQ88">
        <v>3.5181619999999998</v>
      </c>
      <c r="BR88">
        <v>2.5514760000000001</v>
      </c>
      <c r="BS88">
        <v>0.91</v>
      </c>
      <c r="BT88">
        <v>4.2558590000000001</v>
      </c>
      <c r="BU88">
        <v>2.8398150000000002</v>
      </c>
      <c r="BV88">
        <v>1.3326370000000001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1.7</v>
      </c>
      <c r="CC88">
        <v>0.81</v>
      </c>
      <c r="CD88">
        <v>0.42</v>
      </c>
      <c r="CE88">
        <v>0.88</v>
      </c>
      <c r="CF88">
        <v>0.21</v>
      </c>
      <c r="CG88">
        <v>3.78</v>
      </c>
      <c r="CH88">
        <v>1.575901</v>
      </c>
      <c r="CI88">
        <v>7.82</v>
      </c>
      <c r="CJ88">
        <v>1.94</v>
      </c>
      <c r="CK88">
        <v>1.85</v>
      </c>
      <c r="CL88">
        <v>5.2772449999999997</v>
      </c>
      <c r="CM88">
        <v>1.857394</v>
      </c>
      <c r="CN88">
        <v>3.5181619999999998</v>
      </c>
      <c r="CO88">
        <v>3.03</v>
      </c>
      <c r="CP88">
        <v>2.5259830000000001</v>
      </c>
      <c r="CQ88">
        <v>1.3616889999999999</v>
      </c>
      <c r="CR88">
        <v>2.0299999999999998</v>
      </c>
      <c r="CS88">
        <v>2.293256</v>
      </c>
      <c r="CT88">
        <v>1.929632</v>
      </c>
      <c r="CU88">
        <v>1.94624</v>
      </c>
      <c r="CV88">
        <v>2.6652740000000001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95.002134999999996</v>
      </c>
    </row>
    <row r="89" spans="1:114">
      <c r="A89" t="s">
        <v>131</v>
      </c>
      <c r="B89">
        <v>0</v>
      </c>
      <c r="C89">
        <v>33.822279999999999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92.427498999999997</v>
      </c>
      <c r="J89">
        <v>6.0807570000000002</v>
      </c>
      <c r="K89">
        <v>689.34631899999999</v>
      </c>
      <c r="L89">
        <v>661.459879</v>
      </c>
      <c r="M89">
        <v>94.319982999999993</v>
      </c>
      <c r="N89">
        <v>120.694688</v>
      </c>
      <c r="O89">
        <v>126.520837</v>
      </c>
      <c r="P89">
        <v>141.89446699999999</v>
      </c>
      <c r="Q89">
        <v>22.710585999999999</v>
      </c>
      <c r="R89">
        <v>43.545976000000003</v>
      </c>
      <c r="S89">
        <v>26.963602000000002</v>
      </c>
      <c r="T89">
        <v>1.4276059999999999</v>
      </c>
      <c r="U89">
        <v>276.75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42.14808</v>
      </c>
      <c r="AB89">
        <v>43.635159999999999</v>
      </c>
      <c r="AC89">
        <v>10.55926</v>
      </c>
      <c r="AD89">
        <v>19.830272000000001</v>
      </c>
      <c r="AE89">
        <v>53.905349999999999</v>
      </c>
      <c r="AF89">
        <v>26.563607999999999</v>
      </c>
      <c r="AG89">
        <v>45.567180999999998</v>
      </c>
      <c r="AH89">
        <v>88.454272000000003</v>
      </c>
      <c r="AI89">
        <v>3.4724400000000002</v>
      </c>
      <c r="AJ89">
        <v>0</v>
      </c>
      <c r="AK89">
        <v>59.738475999999999</v>
      </c>
      <c r="AL89">
        <v>48.804000000000002</v>
      </c>
      <c r="AM89">
        <v>17.179061999999998</v>
      </c>
      <c r="AN89">
        <v>1.0753569999999999</v>
      </c>
      <c r="AO89">
        <v>0</v>
      </c>
      <c r="AP89">
        <v>3.0743999999999998</v>
      </c>
      <c r="AQ89">
        <v>33.702162999999999</v>
      </c>
      <c r="AR89">
        <v>50.231999999999999</v>
      </c>
      <c r="AS89">
        <v>34.647410000000001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95.12933799999999</v>
      </c>
      <c r="BA89">
        <f t="shared" si="4"/>
        <v>3324.2155330000005</v>
      </c>
      <c r="BD89">
        <v>4.2644399999999996</v>
      </c>
      <c r="BE89">
        <v>0</v>
      </c>
      <c r="BF89">
        <v>2.1406999999999999E-2</v>
      </c>
      <c r="BG89">
        <v>0</v>
      </c>
      <c r="BH89">
        <v>1.846E-3</v>
      </c>
      <c r="BI89">
        <v>1.1458299999999999</v>
      </c>
      <c r="BJ89">
        <v>0</v>
      </c>
      <c r="BK89">
        <v>1.7621999999999999E-2</v>
      </c>
      <c r="BL89">
        <v>0</v>
      </c>
      <c r="BM89">
        <v>2.5400000000000002E-3</v>
      </c>
      <c r="BN89">
        <v>0</v>
      </c>
      <c r="BO89">
        <v>2</v>
      </c>
      <c r="BP89">
        <v>2.1800000000000002</v>
      </c>
      <c r="BQ89">
        <v>3.5181619999999998</v>
      </c>
      <c r="BR89">
        <v>2.5514760000000001</v>
      </c>
      <c r="BS89">
        <v>0.91</v>
      </c>
      <c r="BT89">
        <v>4.2558590000000001</v>
      </c>
      <c r="BU89">
        <v>2.8398150000000002</v>
      </c>
      <c r="BV89">
        <v>1.3326370000000001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1.7</v>
      </c>
      <c r="CC89">
        <v>0.81</v>
      </c>
      <c r="CD89">
        <v>0.42</v>
      </c>
      <c r="CE89">
        <v>0.88</v>
      </c>
      <c r="CF89">
        <v>0.21</v>
      </c>
      <c r="CG89">
        <v>3.78</v>
      </c>
      <c r="CH89">
        <v>1.703104</v>
      </c>
      <c r="CI89">
        <v>7.82</v>
      </c>
      <c r="CJ89">
        <v>1.94</v>
      </c>
      <c r="CK89">
        <v>1.85</v>
      </c>
      <c r="CL89">
        <v>5.2772449999999997</v>
      </c>
      <c r="CM89">
        <v>1.857394</v>
      </c>
      <c r="CN89">
        <v>3.5181619999999998</v>
      </c>
      <c r="CO89">
        <v>3.03</v>
      </c>
      <c r="CP89">
        <v>2.5259830000000001</v>
      </c>
      <c r="CQ89">
        <v>1.3616889999999999</v>
      </c>
      <c r="CR89">
        <v>2.0299999999999998</v>
      </c>
      <c r="CS89">
        <v>2.293256</v>
      </c>
      <c r="CT89">
        <v>1.929632</v>
      </c>
      <c r="CU89">
        <v>1.94624</v>
      </c>
      <c r="CV89">
        <v>2.6652740000000001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95.12933799999999</v>
      </c>
    </row>
    <row r="90" spans="1:114">
      <c r="A90" t="s">
        <v>132</v>
      </c>
      <c r="B90">
        <v>0</v>
      </c>
      <c r="C90">
        <v>33.822279999999999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92.427498999999997</v>
      </c>
      <c r="J90">
        <v>6.0807570000000002</v>
      </c>
      <c r="K90">
        <v>689.34631899999999</v>
      </c>
      <c r="L90">
        <v>661.459879</v>
      </c>
      <c r="M90">
        <v>94.319982999999993</v>
      </c>
      <c r="N90">
        <v>120.694688</v>
      </c>
      <c r="O90">
        <v>126.520837</v>
      </c>
      <c r="P90">
        <v>141.89446699999999</v>
      </c>
      <c r="Q90">
        <v>22.710585999999999</v>
      </c>
      <c r="R90">
        <v>43.545976000000003</v>
      </c>
      <c r="S90">
        <v>26.963602000000002</v>
      </c>
      <c r="T90">
        <v>1.4276059999999999</v>
      </c>
      <c r="U90">
        <v>276.75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42.14808</v>
      </c>
      <c r="AB90">
        <v>43.635159999999999</v>
      </c>
      <c r="AC90">
        <v>10.55926</v>
      </c>
      <c r="AD90">
        <v>19.830272000000001</v>
      </c>
      <c r="AE90">
        <v>53.905349999999999</v>
      </c>
      <c r="AF90">
        <v>26.563607999999999</v>
      </c>
      <c r="AG90">
        <v>45.567180999999998</v>
      </c>
      <c r="AH90">
        <v>101.149098</v>
      </c>
      <c r="AI90">
        <v>3.4724400000000002</v>
      </c>
      <c r="AJ90">
        <v>0</v>
      </c>
      <c r="AK90">
        <v>59.738475999999999</v>
      </c>
      <c r="AL90">
        <v>48.804000000000002</v>
      </c>
      <c r="AM90">
        <v>17.179061999999998</v>
      </c>
      <c r="AN90">
        <v>1.0753569999999999</v>
      </c>
      <c r="AO90">
        <v>0</v>
      </c>
      <c r="AP90">
        <v>3.0743999999999998</v>
      </c>
      <c r="AQ90">
        <v>33.702162999999999</v>
      </c>
      <c r="AR90">
        <v>50.231999999999999</v>
      </c>
      <c r="AS90">
        <v>34.647410000000001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95.376675999999989</v>
      </c>
      <c r="BA90">
        <f t="shared" si="4"/>
        <v>3337.1576970000001</v>
      </c>
      <c r="BD90">
        <v>4.2644399999999996</v>
      </c>
      <c r="BE90">
        <v>0</v>
      </c>
      <c r="BF90">
        <v>2.1406999999999999E-2</v>
      </c>
      <c r="BG90">
        <v>0</v>
      </c>
      <c r="BH90">
        <v>1.846E-3</v>
      </c>
      <c r="BI90">
        <v>1.1458299999999999</v>
      </c>
      <c r="BJ90">
        <v>0</v>
      </c>
      <c r="BK90">
        <v>1.7621999999999999E-2</v>
      </c>
      <c r="BL90">
        <v>0</v>
      </c>
      <c r="BM90">
        <v>2.5400000000000002E-3</v>
      </c>
      <c r="BN90">
        <v>0</v>
      </c>
      <c r="BO90">
        <v>2</v>
      </c>
      <c r="BP90">
        <v>2.1800000000000002</v>
      </c>
      <c r="BQ90">
        <v>3.5181619999999998</v>
      </c>
      <c r="BR90">
        <v>2.5514760000000001</v>
      </c>
      <c r="BS90">
        <v>0.91</v>
      </c>
      <c r="BT90">
        <v>4.2558590000000001</v>
      </c>
      <c r="BU90">
        <v>2.8398150000000002</v>
      </c>
      <c r="BV90">
        <v>1.3326370000000001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1.7</v>
      </c>
      <c r="CC90">
        <v>0.81</v>
      </c>
      <c r="CD90">
        <v>0.42</v>
      </c>
      <c r="CE90">
        <v>0.88</v>
      </c>
      <c r="CF90">
        <v>0.21</v>
      </c>
      <c r="CG90">
        <v>3.78</v>
      </c>
      <c r="CH90">
        <v>1.950442</v>
      </c>
      <c r="CI90">
        <v>7.82</v>
      </c>
      <c r="CJ90">
        <v>1.94</v>
      </c>
      <c r="CK90">
        <v>1.85</v>
      </c>
      <c r="CL90">
        <v>5.2772449999999997</v>
      </c>
      <c r="CM90">
        <v>1.857394</v>
      </c>
      <c r="CN90">
        <v>3.5181619999999998</v>
      </c>
      <c r="CO90">
        <v>3.03</v>
      </c>
      <c r="CP90">
        <v>2.5259830000000001</v>
      </c>
      <c r="CQ90">
        <v>1.3616889999999999</v>
      </c>
      <c r="CR90">
        <v>2.0299999999999998</v>
      </c>
      <c r="CS90">
        <v>2.293256</v>
      </c>
      <c r="CT90">
        <v>1.929632</v>
      </c>
      <c r="CU90">
        <v>1.94624</v>
      </c>
      <c r="CV90">
        <v>2.6652740000000001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95.376675999999989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92.427498999999997</v>
      </c>
      <c r="J91">
        <v>6.0807570000000002</v>
      </c>
      <c r="K91">
        <v>689.34631899999999</v>
      </c>
      <c r="L91">
        <v>661.459879</v>
      </c>
      <c r="M91">
        <v>94.319982999999993</v>
      </c>
      <c r="N91">
        <v>120.694688</v>
      </c>
      <c r="O91">
        <v>126.520837</v>
      </c>
      <c r="P91">
        <v>141.89446699999999</v>
      </c>
      <c r="Q91">
        <v>22.710585999999999</v>
      </c>
      <c r="R91">
        <v>43.545976000000003</v>
      </c>
      <c r="S91">
        <v>26.963602000000002</v>
      </c>
      <c r="T91">
        <v>1.4276059999999999</v>
      </c>
      <c r="U91">
        <v>276.75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42.14808</v>
      </c>
      <c r="AB91">
        <v>43.635159999999999</v>
      </c>
      <c r="AC91">
        <v>31.709733</v>
      </c>
      <c r="AD91">
        <v>19.830272000000001</v>
      </c>
      <c r="AE91">
        <v>53.905349999999999</v>
      </c>
      <c r="AF91">
        <v>27.626152000000001</v>
      </c>
      <c r="AG91">
        <v>45.567180999999998</v>
      </c>
      <c r="AH91">
        <v>126.436373</v>
      </c>
      <c r="AI91">
        <v>3.4724400000000002</v>
      </c>
      <c r="AJ91">
        <v>0</v>
      </c>
      <c r="AK91">
        <v>59.738475999999999</v>
      </c>
      <c r="AL91">
        <v>48.804000000000002</v>
      </c>
      <c r="AM91">
        <v>17.179061999999998</v>
      </c>
      <c r="AN91">
        <v>1.0753569999999999</v>
      </c>
      <c r="AO91">
        <v>0</v>
      </c>
      <c r="AP91">
        <v>3.0743999999999998</v>
      </c>
      <c r="AQ91">
        <v>33.702162999999999</v>
      </c>
      <c r="AR91">
        <v>50.231999999999999</v>
      </c>
      <c r="AS91">
        <v>34.647410000000001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95.983307999999994</v>
      </c>
      <c r="BA91">
        <f t="shared" si="4"/>
        <v>3385.8477630000002</v>
      </c>
      <c r="BD91">
        <v>4.2644399999999996</v>
      </c>
      <c r="BE91">
        <v>0</v>
      </c>
      <c r="BF91">
        <v>2.1406999999999999E-2</v>
      </c>
      <c r="BG91">
        <v>0</v>
      </c>
      <c r="BH91">
        <v>1.846E-3</v>
      </c>
      <c r="BI91">
        <v>1.1458299999999999</v>
      </c>
      <c r="BJ91">
        <v>0</v>
      </c>
      <c r="BK91">
        <v>1.7939E-2</v>
      </c>
      <c r="BL91">
        <v>0</v>
      </c>
      <c r="BM91">
        <v>2.5400000000000002E-3</v>
      </c>
      <c r="BN91">
        <v>0</v>
      </c>
      <c r="BO91">
        <v>2</v>
      </c>
      <c r="BP91">
        <v>2.1800000000000002</v>
      </c>
      <c r="BQ91">
        <v>3.5181619999999998</v>
      </c>
      <c r="BR91">
        <v>2.609464</v>
      </c>
      <c r="BS91">
        <v>0.91</v>
      </c>
      <c r="BT91">
        <v>4.2558590000000001</v>
      </c>
      <c r="BU91">
        <v>2.8398150000000002</v>
      </c>
      <c r="BV91">
        <v>1.3326370000000001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1.7</v>
      </c>
      <c r="CC91">
        <v>0.86</v>
      </c>
      <c r="CD91">
        <v>0.42</v>
      </c>
      <c r="CE91">
        <v>0.88</v>
      </c>
      <c r="CF91">
        <v>0.21</v>
      </c>
      <c r="CG91">
        <v>3.78</v>
      </c>
      <c r="CH91">
        <v>2.438053</v>
      </c>
      <c r="CI91">
        <v>7.82</v>
      </c>
      <c r="CJ91">
        <v>1.94</v>
      </c>
      <c r="CK91">
        <v>1.85</v>
      </c>
      <c r="CL91">
        <v>5.2772449999999997</v>
      </c>
      <c r="CM91">
        <v>1.857394</v>
      </c>
      <c r="CN91">
        <v>3.5181619999999998</v>
      </c>
      <c r="CO91">
        <v>3.03</v>
      </c>
      <c r="CP91">
        <v>2.5259830000000001</v>
      </c>
      <c r="CQ91">
        <v>1.3616889999999999</v>
      </c>
      <c r="CR91">
        <v>2.0299999999999998</v>
      </c>
      <c r="CS91">
        <v>2.3039719999999999</v>
      </c>
      <c r="CT91">
        <v>1.929632</v>
      </c>
      <c r="CU91">
        <v>1.94624</v>
      </c>
      <c r="CV91">
        <v>2.6652740000000001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95.983307999999994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92.427498999999997</v>
      </c>
      <c r="J92">
        <v>6.0807570000000002</v>
      </c>
      <c r="K92">
        <v>689.34631899999999</v>
      </c>
      <c r="L92">
        <v>661.459879</v>
      </c>
      <c r="M92">
        <v>94.319982999999993</v>
      </c>
      <c r="N92">
        <v>120.694688</v>
      </c>
      <c r="O92">
        <v>126.520837</v>
      </c>
      <c r="P92">
        <v>141.89446699999999</v>
      </c>
      <c r="Q92">
        <v>22.710585999999999</v>
      </c>
      <c r="R92">
        <v>43.545976000000003</v>
      </c>
      <c r="S92">
        <v>26.963602000000002</v>
      </c>
      <c r="T92">
        <v>1.4276059999999999</v>
      </c>
      <c r="U92">
        <v>276.75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42.14808</v>
      </c>
      <c r="AB92">
        <v>43.635159999999999</v>
      </c>
      <c r="AC92">
        <v>31.709733</v>
      </c>
      <c r="AD92">
        <v>19.830272000000001</v>
      </c>
      <c r="AE92">
        <v>53.905349999999999</v>
      </c>
      <c r="AF92">
        <v>27.626152000000001</v>
      </c>
      <c r="AG92">
        <v>45.567180999999998</v>
      </c>
      <c r="AH92">
        <v>126.436373</v>
      </c>
      <c r="AI92">
        <v>3.4724400000000002</v>
      </c>
      <c r="AJ92">
        <v>0</v>
      </c>
      <c r="AK92">
        <v>59.738475999999999</v>
      </c>
      <c r="AL92">
        <v>48.804000000000002</v>
      </c>
      <c r="AM92">
        <v>17.179061999999998</v>
      </c>
      <c r="AN92">
        <v>1.0753569999999999</v>
      </c>
      <c r="AO92">
        <v>0</v>
      </c>
      <c r="AP92">
        <v>3.0743999999999998</v>
      </c>
      <c r="AQ92">
        <v>33.702162999999999</v>
      </c>
      <c r="AR92">
        <v>50.231999999999999</v>
      </c>
      <c r="AS92">
        <v>34.647410000000001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95.983307999999994</v>
      </c>
      <c r="BA92">
        <f t="shared" si="4"/>
        <v>3385.8477630000002</v>
      </c>
      <c r="BD92">
        <v>4.2644399999999996</v>
      </c>
      <c r="BE92">
        <v>0</v>
      </c>
      <c r="BF92">
        <v>2.1406999999999999E-2</v>
      </c>
      <c r="BG92">
        <v>0</v>
      </c>
      <c r="BH92">
        <v>1.846E-3</v>
      </c>
      <c r="BI92">
        <v>1.1458299999999999</v>
      </c>
      <c r="BJ92">
        <v>0</v>
      </c>
      <c r="BK92">
        <v>1.7939E-2</v>
      </c>
      <c r="BL92">
        <v>0</v>
      </c>
      <c r="BM92">
        <v>2.5400000000000002E-3</v>
      </c>
      <c r="BN92">
        <v>0</v>
      </c>
      <c r="BO92">
        <v>2</v>
      </c>
      <c r="BP92">
        <v>2.1800000000000002</v>
      </c>
      <c r="BQ92">
        <v>3.5181619999999998</v>
      </c>
      <c r="BR92">
        <v>2.609464</v>
      </c>
      <c r="BS92">
        <v>0.91</v>
      </c>
      <c r="BT92">
        <v>4.2558590000000001</v>
      </c>
      <c r="BU92">
        <v>2.8398150000000002</v>
      </c>
      <c r="BV92">
        <v>1.3326370000000001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1.7</v>
      </c>
      <c r="CC92">
        <v>0.86</v>
      </c>
      <c r="CD92">
        <v>0.42</v>
      </c>
      <c r="CE92">
        <v>0.88</v>
      </c>
      <c r="CF92">
        <v>0.21</v>
      </c>
      <c r="CG92">
        <v>3.78</v>
      </c>
      <c r="CH92">
        <v>2.438053</v>
      </c>
      <c r="CI92">
        <v>7.82</v>
      </c>
      <c r="CJ92">
        <v>1.94</v>
      </c>
      <c r="CK92">
        <v>1.85</v>
      </c>
      <c r="CL92">
        <v>5.2772449999999997</v>
      </c>
      <c r="CM92">
        <v>1.857394</v>
      </c>
      <c r="CN92">
        <v>3.5181619999999998</v>
      </c>
      <c r="CO92">
        <v>3.03</v>
      </c>
      <c r="CP92">
        <v>2.5259830000000001</v>
      </c>
      <c r="CQ92">
        <v>1.3616889999999999</v>
      </c>
      <c r="CR92">
        <v>2.0299999999999998</v>
      </c>
      <c r="CS92">
        <v>2.3039719999999999</v>
      </c>
      <c r="CT92">
        <v>1.929632</v>
      </c>
      <c r="CU92">
        <v>1.94624</v>
      </c>
      <c r="CV92">
        <v>2.6652740000000001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95.983307999999994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92.427498999999997</v>
      </c>
      <c r="J93">
        <v>6.0807570000000002</v>
      </c>
      <c r="K93">
        <v>689.34631899999999</v>
      </c>
      <c r="L93">
        <v>661.459879</v>
      </c>
      <c r="M93">
        <v>94.319982999999993</v>
      </c>
      <c r="N93">
        <v>120.694688</v>
      </c>
      <c r="O93">
        <v>126.520837</v>
      </c>
      <c r="P93">
        <v>141.89446699999999</v>
      </c>
      <c r="Q93">
        <v>22.710585999999999</v>
      </c>
      <c r="R93">
        <v>43.545976000000003</v>
      </c>
      <c r="S93">
        <v>26.963602000000002</v>
      </c>
      <c r="T93">
        <v>1.4276059999999999</v>
      </c>
      <c r="U93">
        <v>276.75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42.14808</v>
      </c>
      <c r="AB93">
        <v>43.635159999999999</v>
      </c>
      <c r="AC93">
        <v>31.709733</v>
      </c>
      <c r="AD93">
        <v>19.830272000000001</v>
      </c>
      <c r="AE93">
        <v>53.905349999999999</v>
      </c>
      <c r="AF93">
        <v>27.626152000000001</v>
      </c>
      <c r="AG93">
        <v>45.567180999999998</v>
      </c>
      <c r="AH93">
        <v>126.436373</v>
      </c>
      <c r="AI93">
        <v>3.4724400000000002</v>
      </c>
      <c r="AJ93">
        <v>0</v>
      </c>
      <c r="AK93">
        <v>59.738475999999999</v>
      </c>
      <c r="AL93">
        <v>48.804000000000002</v>
      </c>
      <c r="AM93">
        <v>17.179061999999998</v>
      </c>
      <c r="AN93">
        <v>1.0753569999999999</v>
      </c>
      <c r="AO93">
        <v>0</v>
      </c>
      <c r="AP93">
        <v>3.0743999999999998</v>
      </c>
      <c r="AQ93">
        <v>33.702162999999999</v>
      </c>
      <c r="AR93">
        <v>50.231999999999999</v>
      </c>
      <c r="AS93">
        <v>34.647410000000001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95.983492999999996</v>
      </c>
      <c r="BA93">
        <f t="shared" si="4"/>
        <v>3385.8479480000005</v>
      </c>
      <c r="BD93">
        <v>4.2644399999999996</v>
      </c>
      <c r="BE93">
        <v>0</v>
      </c>
      <c r="BF93">
        <v>2.1592E-2</v>
      </c>
      <c r="BG93">
        <v>0</v>
      </c>
      <c r="BH93">
        <v>1.846E-3</v>
      </c>
      <c r="BI93">
        <v>1.1458299999999999</v>
      </c>
      <c r="BJ93">
        <v>0</v>
      </c>
      <c r="BK93">
        <v>1.7939E-2</v>
      </c>
      <c r="BL93">
        <v>0</v>
      </c>
      <c r="BM93">
        <v>2.5400000000000002E-3</v>
      </c>
      <c r="BN93">
        <v>0</v>
      </c>
      <c r="BO93">
        <v>2</v>
      </c>
      <c r="BP93">
        <v>2.1800000000000002</v>
      </c>
      <c r="BQ93">
        <v>3.5181619999999998</v>
      </c>
      <c r="BR93">
        <v>2.609464</v>
      </c>
      <c r="BS93">
        <v>0.91</v>
      </c>
      <c r="BT93">
        <v>4.2558590000000001</v>
      </c>
      <c r="BU93">
        <v>2.8398150000000002</v>
      </c>
      <c r="BV93">
        <v>1.3326370000000001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1.7</v>
      </c>
      <c r="CC93">
        <v>0.86</v>
      </c>
      <c r="CD93">
        <v>0.42</v>
      </c>
      <c r="CE93">
        <v>0.88</v>
      </c>
      <c r="CF93">
        <v>0.21</v>
      </c>
      <c r="CG93">
        <v>3.78</v>
      </c>
      <c r="CH93">
        <v>2.438053</v>
      </c>
      <c r="CI93">
        <v>7.82</v>
      </c>
      <c r="CJ93">
        <v>1.94</v>
      </c>
      <c r="CK93">
        <v>1.85</v>
      </c>
      <c r="CL93">
        <v>5.2772449999999997</v>
      </c>
      <c r="CM93">
        <v>1.857394</v>
      </c>
      <c r="CN93">
        <v>3.5181619999999998</v>
      </c>
      <c r="CO93">
        <v>3.03</v>
      </c>
      <c r="CP93">
        <v>2.5259830000000001</v>
      </c>
      <c r="CQ93">
        <v>1.3616889999999999</v>
      </c>
      <c r="CR93">
        <v>2.0299999999999998</v>
      </c>
      <c r="CS93">
        <v>2.3039719999999999</v>
      </c>
      <c r="CT93">
        <v>1.929632</v>
      </c>
      <c r="CU93">
        <v>1.94624</v>
      </c>
      <c r="CV93">
        <v>2.6652740000000001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95.983492999999996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92.427498999999997</v>
      </c>
      <c r="J94">
        <v>6.0807570000000002</v>
      </c>
      <c r="K94">
        <v>689.34631899999999</v>
      </c>
      <c r="L94">
        <v>661.459879</v>
      </c>
      <c r="M94">
        <v>94.319982999999993</v>
      </c>
      <c r="N94">
        <v>120.694688</v>
      </c>
      <c r="O94">
        <v>126.520837</v>
      </c>
      <c r="P94">
        <v>141.89446699999999</v>
      </c>
      <c r="Q94">
        <v>22.710585999999999</v>
      </c>
      <c r="R94">
        <v>43.545976000000003</v>
      </c>
      <c r="S94">
        <v>26.963602000000002</v>
      </c>
      <c r="T94">
        <v>1.4276059999999999</v>
      </c>
      <c r="U94">
        <v>276.75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42.14808</v>
      </c>
      <c r="AB94">
        <v>43.635159999999999</v>
      </c>
      <c r="AC94">
        <v>31.709733</v>
      </c>
      <c r="AD94">
        <v>9.9151360000000004</v>
      </c>
      <c r="AE94">
        <v>53.905349999999999</v>
      </c>
      <c r="AF94">
        <v>27.626152000000001</v>
      </c>
      <c r="AG94">
        <v>45.567180999999998</v>
      </c>
      <c r="AH94">
        <v>126.436373</v>
      </c>
      <c r="AI94">
        <v>3.4724400000000002</v>
      </c>
      <c r="AJ94">
        <v>0</v>
      </c>
      <c r="AK94">
        <v>59.738475999999999</v>
      </c>
      <c r="AL94">
        <v>48.804000000000002</v>
      </c>
      <c r="AM94">
        <v>17.179061999999998</v>
      </c>
      <c r="AN94">
        <v>1.0753569999999999</v>
      </c>
      <c r="AO94">
        <v>0</v>
      </c>
      <c r="AP94">
        <v>3.0743999999999998</v>
      </c>
      <c r="AQ94">
        <v>33.702162999999999</v>
      </c>
      <c r="AR94">
        <v>50.231999999999999</v>
      </c>
      <c r="AS94">
        <v>34.647410000000001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95.943492999999989</v>
      </c>
      <c r="BA94">
        <f t="shared" si="4"/>
        <v>3375.892812</v>
      </c>
      <c r="BD94">
        <v>4.2644399999999996</v>
      </c>
      <c r="BE94">
        <v>0</v>
      </c>
      <c r="BF94">
        <v>2.1592E-2</v>
      </c>
      <c r="BG94">
        <v>0</v>
      </c>
      <c r="BH94">
        <v>1.846E-3</v>
      </c>
      <c r="BI94">
        <v>1.1458299999999999</v>
      </c>
      <c r="BJ94">
        <v>0</v>
      </c>
      <c r="BK94">
        <v>1.7939E-2</v>
      </c>
      <c r="BL94">
        <v>0</v>
      </c>
      <c r="BM94">
        <v>2.5400000000000002E-3</v>
      </c>
      <c r="BN94">
        <v>0</v>
      </c>
      <c r="BO94">
        <v>2</v>
      </c>
      <c r="BP94">
        <v>2.1800000000000002</v>
      </c>
      <c r="BQ94">
        <v>3.5181619999999998</v>
      </c>
      <c r="BR94">
        <v>2.609464</v>
      </c>
      <c r="BS94">
        <v>0.91</v>
      </c>
      <c r="BT94">
        <v>4.2558590000000001</v>
      </c>
      <c r="BU94">
        <v>2.8398150000000002</v>
      </c>
      <c r="BV94">
        <v>1.3326370000000001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1.7</v>
      </c>
      <c r="CC94">
        <v>0.82</v>
      </c>
      <c r="CD94">
        <v>0.42</v>
      </c>
      <c r="CE94">
        <v>0.88</v>
      </c>
      <c r="CF94">
        <v>0.21</v>
      </c>
      <c r="CG94">
        <v>3.78</v>
      </c>
      <c r="CH94">
        <v>2.438053</v>
      </c>
      <c r="CI94">
        <v>7.82</v>
      </c>
      <c r="CJ94">
        <v>1.94</v>
      </c>
      <c r="CK94">
        <v>1.85</v>
      </c>
      <c r="CL94">
        <v>5.2772449999999997</v>
      </c>
      <c r="CM94">
        <v>1.857394</v>
      </c>
      <c r="CN94">
        <v>3.5181619999999998</v>
      </c>
      <c r="CO94">
        <v>3.03</v>
      </c>
      <c r="CP94">
        <v>2.5259830000000001</v>
      </c>
      <c r="CQ94">
        <v>1.3616889999999999</v>
      </c>
      <c r="CR94">
        <v>2.0299999999999998</v>
      </c>
      <c r="CS94">
        <v>2.3039719999999999</v>
      </c>
      <c r="CT94">
        <v>1.929632</v>
      </c>
      <c r="CU94">
        <v>1.94624</v>
      </c>
      <c r="CV94">
        <v>2.6652740000000001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95.943492999999989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92.427498999999997</v>
      </c>
      <c r="J95">
        <v>6.0807570000000002</v>
      </c>
      <c r="K95">
        <v>689.34631899999999</v>
      </c>
      <c r="L95">
        <v>661.459879</v>
      </c>
      <c r="M95">
        <v>94.319982999999993</v>
      </c>
      <c r="N95">
        <v>120.694688</v>
      </c>
      <c r="O95">
        <v>126.520837</v>
      </c>
      <c r="P95">
        <v>141.89446699999999</v>
      </c>
      <c r="Q95">
        <v>22.710585999999999</v>
      </c>
      <c r="R95">
        <v>43.545976000000003</v>
      </c>
      <c r="S95">
        <v>26.963602000000002</v>
      </c>
      <c r="T95">
        <v>1.4276059999999999</v>
      </c>
      <c r="U95">
        <v>276.75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21.118518000000002</v>
      </c>
      <c r="AD95">
        <v>9.9151360000000004</v>
      </c>
      <c r="AE95">
        <v>53.905349999999999</v>
      </c>
      <c r="AF95">
        <v>26.138590000000001</v>
      </c>
      <c r="AG95">
        <v>45.567180999999998</v>
      </c>
      <c r="AH95">
        <v>75.861823999999999</v>
      </c>
      <c r="AI95">
        <v>0</v>
      </c>
      <c r="AJ95">
        <v>0</v>
      </c>
      <c r="AK95">
        <v>59.738475999999999</v>
      </c>
      <c r="AL95">
        <v>48.804000000000002</v>
      </c>
      <c r="AM95">
        <v>17.179061999999998</v>
      </c>
      <c r="AN95">
        <v>1.0753569999999999</v>
      </c>
      <c r="AO95">
        <v>0</v>
      </c>
      <c r="AP95">
        <v>1.1529</v>
      </c>
      <c r="AQ95">
        <v>33.702162999999999</v>
      </c>
      <c r="AR95">
        <v>50.231999999999999</v>
      </c>
      <c r="AS95">
        <v>34.647410000000001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94.356319999999997</v>
      </c>
      <c r="BA95">
        <f t="shared" si="4"/>
        <v>3306.2583730000006</v>
      </c>
      <c r="BD95">
        <v>4.2644399999999996</v>
      </c>
      <c r="BE95">
        <v>0</v>
      </c>
      <c r="BF95">
        <v>2.1592E-2</v>
      </c>
      <c r="BG95">
        <v>0</v>
      </c>
      <c r="BH95">
        <v>1.846E-3</v>
      </c>
      <c r="BI95">
        <v>1.1458299999999999</v>
      </c>
      <c r="BJ95">
        <v>0</v>
      </c>
      <c r="BK95">
        <v>1.7939E-2</v>
      </c>
      <c r="BL95">
        <v>0</v>
      </c>
      <c r="BM95">
        <v>2.5400000000000002E-3</v>
      </c>
      <c r="BN95">
        <v>0</v>
      </c>
      <c r="BO95">
        <v>2</v>
      </c>
      <c r="BP95">
        <v>2.1800000000000002</v>
      </c>
      <c r="BQ95">
        <v>3.5181619999999998</v>
      </c>
      <c r="BR95">
        <v>2.5514760000000001</v>
      </c>
      <c r="BS95">
        <v>0.91</v>
      </c>
      <c r="BT95">
        <v>3.1918950000000001</v>
      </c>
      <c r="BU95">
        <v>2.8398150000000002</v>
      </c>
      <c r="BV95">
        <v>1.3326370000000001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1.7</v>
      </c>
      <c r="CC95">
        <v>0.82</v>
      </c>
      <c r="CD95">
        <v>0.42</v>
      </c>
      <c r="CE95">
        <v>0.88</v>
      </c>
      <c r="CF95">
        <v>0.21</v>
      </c>
      <c r="CG95">
        <v>3.78</v>
      </c>
      <c r="CH95">
        <v>1.4628319999999999</v>
      </c>
      <c r="CI95">
        <v>7.82</v>
      </c>
      <c r="CJ95">
        <v>1.94</v>
      </c>
      <c r="CK95">
        <v>1.85</v>
      </c>
      <c r="CL95">
        <v>5.2772449999999997</v>
      </c>
      <c r="CM95">
        <v>1.857394</v>
      </c>
      <c r="CN95">
        <v>3.5181619999999998</v>
      </c>
      <c r="CO95">
        <v>3.03</v>
      </c>
      <c r="CP95">
        <v>2.5259830000000001</v>
      </c>
      <c r="CQ95">
        <v>1.3616889999999999</v>
      </c>
      <c r="CR95">
        <v>2.54</v>
      </c>
      <c r="CS95">
        <v>2.3039719999999999</v>
      </c>
      <c r="CT95">
        <v>1.929632</v>
      </c>
      <c r="CU95">
        <v>1.94624</v>
      </c>
      <c r="CV95">
        <v>2.6652740000000001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94.356319999999997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92.427498999999997</v>
      </c>
      <c r="J96">
        <v>6.0807570000000002</v>
      </c>
      <c r="K96">
        <v>689.34631899999999</v>
      </c>
      <c r="L96">
        <v>661.459879</v>
      </c>
      <c r="M96">
        <v>94.319982999999993</v>
      </c>
      <c r="N96">
        <v>120.694688</v>
      </c>
      <c r="O96">
        <v>126.520837</v>
      </c>
      <c r="P96">
        <v>141.89446699999999</v>
      </c>
      <c r="Q96">
        <v>22.710585999999999</v>
      </c>
      <c r="R96">
        <v>43.545976000000003</v>
      </c>
      <c r="S96">
        <v>26.963602000000002</v>
      </c>
      <c r="T96">
        <v>1.4276059999999999</v>
      </c>
      <c r="U96">
        <v>276.75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21.118518000000002</v>
      </c>
      <c r="AD96">
        <v>9.9151360000000004</v>
      </c>
      <c r="AE96">
        <v>53.905349999999999</v>
      </c>
      <c r="AF96">
        <v>26.138590000000001</v>
      </c>
      <c r="AG96">
        <v>45.567180999999998</v>
      </c>
      <c r="AH96">
        <v>50.574548999999998</v>
      </c>
      <c r="AI96">
        <v>0</v>
      </c>
      <c r="AJ96">
        <v>0</v>
      </c>
      <c r="AK96">
        <v>59.738475999999999</v>
      </c>
      <c r="AL96">
        <v>48.804000000000002</v>
      </c>
      <c r="AM96">
        <v>17.179061999999998</v>
      </c>
      <c r="AN96">
        <v>1.0753569999999999</v>
      </c>
      <c r="AO96">
        <v>0</v>
      </c>
      <c r="AP96">
        <v>1.1529</v>
      </c>
      <c r="AQ96">
        <v>33.702162999999999</v>
      </c>
      <c r="AR96">
        <v>50.231999999999999</v>
      </c>
      <c r="AS96">
        <v>34.647410000000001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93.773018999999991</v>
      </c>
      <c r="BA96">
        <f t="shared" si="4"/>
        <v>3280.3877970000008</v>
      </c>
      <c r="BD96">
        <v>4.2644399999999996</v>
      </c>
      <c r="BE96">
        <v>0</v>
      </c>
      <c r="BF96">
        <v>2.1592E-2</v>
      </c>
      <c r="BG96">
        <v>0</v>
      </c>
      <c r="BH96">
        <v>1.846E-3</v>
      </c>
      <c r="BI96">
        <v>1.1458299999999999</v>
      </c>
      <c r="BJ96">
        <v>0</v>
      </c>
      <c r="BK96">
        <v>1.7939E-2</v>
      </c>
      <c r="BL96">
        <v>0</v>
      </c>
      <c r="BM96">
        <v>2.5400000000000002E-3</v>
      </c>
      <c r="BN96">
        <v>0</v>
      </c>
      <c r="BO96">
        <v>2</v>
      </c>
      <c r="BP96">
        <v>2.1800000000000002</v>
      </c>
      <c r="BQ96">
        <v>3.5181619999999998</v>
      </c>
      <c r="BR96">
        <v>2.5514760000000001</v>
      </c>
      <c r="BS96">
        <v>0.91</v>
      </c>
      <c r="BT96">
        <v>2.966205</v>
      </c>
      <c r="BU96">
        <v>2.8398150000000002</v>
      </c>
      <c r="BV96">
        <v>1.3326370000000001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1.7</v>
      </c>
      <c r="CC96">
        <v>0.82</v>
      </c>
      <c r="CD96">
        <v>0.42</v>
      </c>
      <c r="CE96">
        <v>0.88</v>
      </c>
      <c r="CF96">
        <v>0.21</v>
      </c>
      <c r="CG96">
        <v>3.78</v>
      </c>
      <c r="CH96">
        <v>0.975221</v>
      </c>
      <c r="CI96">
        <v>7.82</v>
      </c>
      <c r="CJ96">
        <v>1.94</v>
      </c>
      <c r="CK96">
        <v>1.85</v>
      </c>
      <c r="CL96">
        <v>5.2772449999999997</v>
      </c>
      <c r="CM96">
        <v>1.857394</v>
      </c>
      <c r="CN96">
        <v>3.5181619999999998</v>
      </c>
      <c r="CO96">
        <v>3.03</v>
      </c>
      <c r="CP96">
        <v>2.5259830000000001</v>
      </c>
      <c r="CQ96">
        <v>1.3616889999999999</v>
      </c>
      <c r="CR96">
        <v>2.67</v>
      </c>
      <c r="CS96">
        <v>2.3039719999999999</v>
      </c>
      <c r="CT96">
        <v>1.929632</v>
      </c>
      <c r="CU96">
        <v>1.94624</v>
      </c>
      <c r="CV96">
        <v>2.6652740000000001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93.773018999999991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92.427498999999997</v>
      </c>
      <c r="J97">
        <v>6.0807570000000002</v>
      </c>
      <c r="K97">
        <v>689.34631899999999</v>
      </c>
      <c r="L97">
        <v>661.459879</v>
      </c>
      <c r="M97">
        <v>94.319982999999993</v>
      </c>
      <c r="N97">
        <v>120.694688</v>
      </c>
      <c r="O97">
        <v>126.520837</v>
      </c>
      <c r="P97">
        <v>141.89446699999999</v>
      </c>
      <c r="Q97">
        <v>22.710585999999999</v>
      </c>
      <c r="R97">
        <v>43.545976000000003</v>
      </c>
      <c r="S97">
        <v>26.963602000000002</v>
      </c>
      <c r="T97">
        <v>1.4276059999999999</v>
      </c>
      <c r="U97">
        <v>276.75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21.118518000000002</v>
      </c>
      <c r="AD97">
        <v>9.9151360000000004</v>
      </c>
      <c r="AE97">
        <v>53.905349999999999</v>
      </c>
      <c r="AF97">
        <v>26.138590000000001</v>
      </c>
      <c r="AG97">
        <v>45.567180999999998</v>
      </c>
      <c r="AH97">
        <v>50.574548999999998</v>
      </c>
      <c r="AI97">
        <v>0</v>
      </c>
      <c r="AJ97">
        <v>0</v>
      </c>
      <c r="AK97">
        <v>59.738475999999999</v>
      </c>
      <c r="AL97">
        <v>48.804000000000002</v>
      </c>
      <c r="AM97">
        <v>17.179061999999998</v>
      </c>
      <c r="AN97">
        <v>1.0753569999999999</v>
      </c>
      <c r="AO97">
        <v>0</v>
      </c>
      <c r="AP97">
        <v>1.1529</v>
      </c>
      <c r="AQ97">
        <v>33.702162999999999</v>
      </c>
      <c r="AR97">
        <v>50.231999999999999</v>
      </c>
      <c r="AS97">
        <v>34.647410000000001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93.054929000000001</v>
      </c>
      <c r="BA97">
        <f t="shared" si="4"/>
        <v>3279.6697070000005</v>
      </c>
      <c r="BD97">
        <v>4.2644399999999996</v>
      </c>
      <c r="BE97">
        <v>0</v>
      </c>
      <c r="BF97">
        <v>2.1777000000000001E-2</v>
      </c>
      <c r="BG97">
        <v>0</v>
      </c>
      <c r="BH97">
        <v>1.846E-3</v>
      </c>
      <c r="BI97">
        <v>1.1458299999999999</v>
      </c>
      <c r="BJ97">
        <v>0</v>
      </c>
      <c r="BK97">
        <v>1.7939E-2</v>
      </c>
      <c r="BL97">
        <v>0</v>
      </c>
      <c r="BM97">
        <v>2.5400000000000002E-3</v>
      </c>
      <c r="BN97">
        <v>0</v>
      </c>
      <c r="BO97">
        <v>2</v>
      </c>
      <c r="BP97">
        <v>2.1800000000000002</v>
      </c>
      <c r="BQ97">
        <v>3.5181619999999998</v>
      </c>
      <c r="BR97">
        <v>2.5514760000000001</v>
      </c>
      <c r="BS97">
        <v>0.91</v>
      </c>
      <c r="BT97">
        <v>2.1279300000000001</v>
      </c>
      <c r="BU97">
        <v>2.8398150000000002</v>
      </c>
      <c r="BV97">
        <v>1.3326370000000001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1.7</v>
      </c>
      <c r="CC97">
        <v>0.82</v>
      </c>
      <c r="CD97">
        <v>0.42</v>
      </c>
      <c r="CE97">
        <v>0.88</v>
      </c>
      <c r="CF97">
        <v>0.21</v>
      </c>
      <c r="CG97">
        <v>3.78</v>
      </c>
      <c r="CH97">
        <v>0.975221</v>
      </c>
      <c r="CI97">
        <v>7.82</v>
      </c>
      <c r="CJ97">
        <v>1.94</v>
      </c>
      <c r="CK97">
        <v>1.85</v>
      </c>
      <c r="CL97">
        <v>5.2772449999999997</v>
      </c>
      <c r="CM97">
        <v>1.857394</v>
      </c>
      <c r="CN97">
        <v>3.5181619999999998</v>
      </c>
      <c r="CO97">
        <v>3.03</v>
      </c>
      <c r="CP97">
        <v>2.5259830000000001</v>
      </c>
      <c r="CQ97">
        <v>1.3616889999999999</v>
      </c>
      <c r="CR97">
        <v>2.79</v>
      </c>
      <c r="CS97">
        <v>2.3039719999999999</v>
      </c>
      <c r="CT97">
        <v>1.929632</v>
      </c>
      <c r="CU97">
        <v>1.94624</v>
      </c>
      <c r="CV97">
        <v>2.6652740000000001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93.054929000000001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92.427498999999997</v>
      </c>
      <c r="J98">
        <v>6.0807570000000002</v>
      </c>
      <c r="K98">
        <v>689.34631899999999</v>
      </c>
      <c r="L98">
        <v>661.459879</v>
      </c>
      <c r="M98">
        <v>94.319982999999993</v>
      </c>
      <c r="N98">
        <v>120.694688</v>
      </c>
      <c r="O98">
        <v>126.520837</v>
      </c>
      <c r="P98">
        <v>141.89446699999999</v>
      </c>
      <c r="Q98">
        <v>22.710585999999999</v>
      </c>
      <c r="R98">
        <v>43.545976000000003</v>
      </c>
      <c r="S98">
        <v>26.963602000000002</v>
      </c>
      <c r="T98">
        <v>1.4276059999999999</v>
      </c>
      <c r="U98">
        <v>276.75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21.118518000000002</v>
      </c>
      <c r="AD98">
        <v>0</v>
      </c>
      <c r="AE98">
        <v>53.905349999999999</v>
      </c>
      <c r="AF98">
        <v>26.138590000000001</v>
      </c>
      <c r="AG98">
        <v>45.567180999999998</v>
      </c>
      <c r="AH98">
        <v>50.574548999999998</v>
      </c>
      <c r="AI98">
        <v>0</v>
      </c>
      <c r="AJ98">
        <v>0</v>
      </c>
      <c r="AK98">
        <v>59.738475999999999</v>
      </c>
      <c r="AL98">
        <v>48.804000000000002</v>
      </c>
      <c r="AM98">
        <v>17.179061999999998</v>
      </c>
      <c r="AN98">
        <v>1.0753569999999999</v>
      </c>
      <c r="AO98">
        <v>0</v>
      </c>
      <c r="AP98">
        <v>1.1529</v>
      </c>
      <c r="AQ98">
        <v>33.702162999999999</v>
      </c>
      <c r="AR98">
        <v>50.231999999999999</v>
      </c>
      <c r="AS98">
        <v>34.647410000000001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92.120964000000001</v>
      </c>
      <c r="BA98">
        <f t="shared" si="4"/>
        <v>3268.8206060000007</v>
      </c>
      <c r="BD98">
        <v>4.2644399999999996</v>
      </c>
      <c r="BE98">
        <v>0</v>
      </c>
      <c r="BF98">
        <v>2.1777000000000001E-2</v>
      </c>
      <c r="BG98">
        <v>0</v>
      </c>
      <c r="BH98">
        <v>1.846E-3</v>
      </c>
      <c r="BI98">
        <v>1.1458299999999999</v>
      </c>
      <c r="BJ98">
        <v>0</v>
      </c>
      <c r="BK98">
        <v>1.7939E-2</v>
      </c>
      <c r="BL98">
        <v>0</v>
      </c>
      <c r="BM98">
        <v>2.5400000000000002E-3</v>
      </c>
      <c r="BN98">
        <v>0</v>
      </c>
      <c r="BO98">
        <v>2</v>
      </c>
      <c r="BP98">
        <v>2.1800000000000002</v>
      </c>
      <c r="BQ98">
        <v>3.5181619999999998</v>
      </c>
      <c r="BR98">
        <v>2.5514760000000001</v>
      </c>
      <c r="BS98">
        <v>0.91</v>
      </c>
      <c r="BT98">
        <v>1.063965</v>
      </c>
      <c r="BU98">
        <v>2.8398150000000002</v>
      </c>
      <c r="BV98">
        <v>1.3326370000000001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1.7</v>
      </c>
      <c r="CC98">
        <v>0.82</v>
      </c>
      <c r="CD98">
        <v>0.42</v>
      </c>
      <c r="CE98">
        <v>0.88</v>
      </c>
      <c r="CF98">
        <v>0.21</v>
      </c>
      <c r="CG98">
        <v>3.78</v>
      </c>
      <c r="CH98">
        <v>0.975221</v>
      </c>
      <c r="CI98">
        <v>7.82</v>
      </c>
      <c r="CJ98">
        <v>1.94</v>
      </c>
      <c r="CK98">
        <v>1.85</v>
      </c>
      <c r="CL98">
        <v>5.2772449999999997</v>
      </c>
      <c r="CM98">
        <v>1.857394</v>
      </c>
      <c r="CN98">
        <v>3.5181619999999998</v>
      </c>
      <c r="CO98">
        <v>3.03</v>
      </c>
      <c r="CP98">
        <v>2.5259830000000001</v>
      </c>
      <c r="CQ98">
        <v>1.3616889999999999</v>
      </c>
      <c r="CR98">
        <v>2.92</v>
      </c>
      <c r="CS98">
        <v>2.3039719999999999</v>
      </c>
      <c r="CT98">
        <v>1.929632</v>
      </c>
      <c r="CU98">
        <v>1.94624</v>
      </c>
      <c r="CV98">
        <v>2.6652740000000001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92.120964000000001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0.78520170725000016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1.7300664000000043</v>
      </c>
      <c r="H99">
        <f t="shared" si="6"/>
        <v>0</v>
      </c>
      <c r="I99">
        <f t="shared" si="6"/>
        <v>2.1963692440000004</v>
      </c>
      <c r="J99">
        <f t="shared" si="6"/>
        <v>0.14593816799999992</v>
      </c>
      <c r="K99">
        <f t="shared" si="6"/>
        <v>16.544311655999962</v>
      </c>
      <c r="L99">
        <f t="shared" si="6"/>
        <v>15.875037096000034</v>
      </c>
      <c r="M99">
        <f t="shared" si="6"/>
        <v>2.2636795920000012</v>
      </c>
      <c r="N99">
        <f t="shared" si="6"/>
        <v>2.8966725119999936</v>
      </c>
      <c r="O99">
        <f t="shared" si="6"/>
        <v>3.0365000880000004</v>
      </c>
      <c r="P99">
        <f t="shared" si="6"/>
        <v>3.3352953500000009</v>
      </c>
      <c r="Q99">
        <f t="shared" si="6"/>
        <v>0.54505406399999945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7.7253749999999979</v>
      </c>
      <c r="V99">
        <f t="shared" si="6"/>
        <v>0.49756439999999885</v>
      </c>
      <c r="W99">
        <f t="shared" si="6"/>
        <v>1.1135779200000013</v>
      </c>
      <c r="X99">
        <f t="shared" si="6"/>
        <v>3.540375</v>
      </c>
      <c r="Y99">
        <f t="shared" si="6"/>
        <v>0</v>
      </c>
      <c r="Z99">
        <f t="shared" si="6"/>
        <v>0.23113695000000001</v>
      </c>
      <c r="AA99">
        <f t="shared" si="6"/>
        <v>0.57626628999999929</v>
      </c>
      <c r="AB99">
        <f t="shared" si="6"/>
        <v>0.8409558349999986</v>
      </c>
      <c r="AC99">
        <f t="shared" si="6"/>
        <v>0.55196095599999961</v>
      </c>
      <c r="AD99">
        <f t="shared" si="6"/>
        <v>0.24292082800000001</v>
      </c>
      <c r="AE99">
        <f t="shared" si="6"/>
        <v>1.0230768862500004</v>
      </c>
      <c r="AF99">
        <f t="shared" si="6"/>
        <v>0.28609006350000038</v>
      </c>
      <c r="AG99">
        <f t="shared" si="6"/>
        <v>1.0936123439999987</v>
      </c>
      <c r="AH99">
        <f t="shared" si="6"/>
        <v>0.92679909074999967</v>
      </c>
      <c r="AI99">
        <f t="shared" si="6"/>
        <v>0.17837926700000004</v>
      </c>
      <c r="AJ99">
        <f t="shared" si="6"/>
        <v>0</v>
      </c>
      <c r="AK99">
        <f t="shared" si="6"/>
        <v>1.433723424000003</v>
      </c>
      <c r="AL99">
        <f t="shared" si="6"/>
        <v>1.2906914999999997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7.9582125000000073E-2</v>
      </c>
      <c r="AQ99">
        <f t="shared" si="6"/>
        <v>0.48306433649999969</v>
      </c>
      <c r="AR99">
        <f t="shared" si="6"/>
        <v>1.2138479999999998</v>
      </c>
      <c r="AS99">
        <f t="shared" si="6"/>
        <v>0.83499206100000056</v>
      </c>
      <c r="AT99">
        <f t="shared" si="6"/>
        <v>0.45762359999999985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2.1859263082499978</v>
      </c>
      <c r="BA99">
        <f>SUM(B99:AZ99)</f>
        <v>78.480216214499976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5.1563150000000029E-4</v>
      </c>
      <c r="BG99">
        <f t="shared" si="7"/>
        <v>0</v>
      </c>
      <c r="BH99">
        <f t="shared" si="7"/>
        <v>4.4303999999999906E-5</v>
      </c>
      <c r="BI99">
        <f t="shared" si="7"/>
        <v>2.7415044000000013E-2</v>
      </c>
      <c r="BJ99">
        <f t="shared" ref="BJ99:CW99" si="8">SUM(BJ3:BJ98)/4000</f>
        <v>0</v>
      </c>
      <c r="BK99">
        <f t="shared" si="8"/>
        <v>4.210059999999997E-4</v>
      </c>
      <c r="BL99">
        <f t="shared" si="8"/>
        <v>0</v>
      </c>
      <c r="BM99">
        <f t="shared" si="8"/>
        <v>6.095999999999985E-5</v>
      </c>
      <c r="BN99">
        <f t="shared" si="8"/>
        <v>0</v>
      </c>
      <c r="BO99">
        <f t="shared" si="8"/>
        <v>4.8000000000000001E-2</v>
      </c>
      <c r="BP99">
        <f t="shared" si="8"/>
        <v>5.2320000000000116E-2</v>
      </c>
      <c r="BQ99">
        <f t="shared" si="8"/>
        <v>8.4435888000000014E-2</v>
      </c>
      <c r="BR99">
        <f t="shared" si="8"/>
        <v>6.1409388000000044E-2</v>
      </c>
      <c r="BS99">
        <f t="shared" si="8"/>
        <v>2.6529999999999949E-2</v>
      </c>
      <c r="BT99">
        <f t="shared" si="8"/>
        <v>2.4181018250000005E-2</v>
      </c>
      <c r="BU99">
        <f t="shared" si="8"/>
        <v>6.6780970999999842E-2</v>
      </c>
      <c r="BV99">
        <f t="shared" si="8"/>
        <v>3.1983288000000047E-2</v>
      </c>
      <c r="BW99">
        <f t="shared" si="8"/>
        <v>0.22392000000000037</v>
      </c>
      <c r="BX99">
        <f t="shared" si="8"/>
        <v>0.10149371999999995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4.1994999999999949E-2</v>
      </c>
      <c r="CC99">
        <f t="shared" si="8"/>
        <v>1.9962499999999994E-2</v>
      </c>
      <c r="CD99">
        <f t="shared" si="8"/>
        <v>1.0122500000000019E-2</v>
      </c>
      <c r="CE99">
        <f t="shared" si="8"/>
        <v>2.1229999999999978E-2</v>
      </c>
      <c r="CF99">
        <f t="shared" si="8"/>
        <v>5.20500000000001E-3</v>
      </c>
      <c r="CG99">
        <f t="shared" si="8"/>
        <v>9.0719999999999815E-2</v>
      </c>
      <c r="CH99">
        <f t="shared" si="8"/>
        <v>1.7788954499999999E-2</v>
      </c>
      <c r="CI99">
        <f t="shared" si="8"/>
        <v>0.18599500000000027</v>
      </c>
      <c r="CJ99">
        <f t="shared" si="8"/>
        <v>4.6559999999999963E-2</v>
      </c>
      <c r="CK99">
        <f t="shared" si="8"/>
        <v>4.4399999999999919E-2</v>
      </c>
      <c r="CL99">
        <f t="shared" si="8"/>
        <v>0.12665387999999989</v>
      </c>
      <c r="CM99">
        <f t="shared" si="8"/>
        <v>4.4577455999999988E-2</v>
      </c>
      <c r="CN99">
        <f t="shared" si="8"/>
        <v>8.4435888000000014E-2</v>
      </c>
      <c r="CO99">
        <f t="shared" si="8"/>
        <v>7.2719999999999937E-2</v>
      </c>
      <c r="CP99">
        <f t="shared" si="8"/>
        <v>6.0623591999999935E-2</v>
      </c>
      <c r="CQ99">
        <f t="shared" si="8"/>
        <v>3.2680535999999975E-2</v>
      </c>
      <c r="CR99">
        <f t="shared" si="8"/>
        <v>4.8640000000000003E-2</v>
      </c>
      <c r="CS99">
        <f t="shared" si="8"/>
        <v>5.5231039000000093E-2</v>
      </c>
      <c r="CT99">
        <f t="shared" si="8"/>
        <v>4.6311167999999965E-2</v>
      </c>
      <c r="CU99">
        <f t="shared" si="8"/>
        <v>4.6709759999999954E-2</v>
      </c>
      <c r="CV99">
        <f t="shared" si="8"/>
        <v>6.3966576000000094E-2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2.1859263082499978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tabSelected="1"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127.16719999999999</v>
      </c>
      <c r="M3">
        <v>94.319982999999993</v>
      </c>
      <c r="N3">
        <v>120.69</v>
      </c>
      <c r="O3">
        <v>126.5201</v>
      </c>
      <c r="P3">
        <v>106.22700500000001</v>
      </c>
      <c r="Q3">
        <v>3.1894</v>
      </c>
      <c r="R3">
        <v>29.9312</v>
      </c>
      <c r="S3">
        <v>14.555497000000001</v>
      </c>
      <c r="T3">
        <v>0</v>
      </c>
      <c r="U3">
        <v>348.97500000000002</v>
      </c>
      <c r="V3">
        <v>14.625400000000001</v>
      </c>
      <c r="W3">
        <v>31.021100000000001</v>
      </c>
      <c r="X3">
        <v>131.445413</v>
      </c>
      <c r="Y3">
        <v>0</v>
      </c>
      <c r="Z3">
        <v>19.6614</v>
      </c>
      <c r="AA3">
        <v>42.14808</v>
      </c>
      <c r="AB3">
        <v>29.001777000000001</v>
      </c>
      <c r="AC3">
        <v>21.118518000000002</v>
      </c>
      <c r="AD3">
        <v>0</v>
      </c>
      <c r="AE3">
        <v>35.813791000000002</v>
      </c>
      <c r="AF3">
        <v>17.425726000000001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36.021999999999998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33.702162999999999</v>
      </c>
      <c r="AR3">
        <v>50.231999999999999</v>
      </c>
      <c r="AS3">
        <v>35.798817</v>
      </c>
      <c r="AT3">
        <v>15.000006000000001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59.834842000000002</v>
      </c>
      <c r="BA3">
        <f>SUM(B3:AZ3)</f>
        <v>1714.8301459999993</v>
      </c>
      <c r="BB3">
        <v>0</v>
      </c>
      <c r="BD3">
        <v>7.95</v>
      </c>
      <c r="BE3">
        <v>1.94</v>
      </c>
      <c r="BF3">
        <v>0</v>
      </c>
      <c r="BG3">
        <v>0</v>
      </c>
      <c r="BH3">
        <v>0</v>
      </c>
      <c r="BI3">
        <v>0.81</v>
      </c>
      <c r="BJ3">
        <v>0.42</v>
      </c>
      <c r="BK3">
        <v>1.73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</v>
      </c>
      <c r="BR3">
        <v>2.1800000000000002</v>
      </c>
      <c r="BS3">
        <v>1.62</v>
      </c>
      <c r="BT3">
        <v>2.688761</v>
      </c>
      <c r="BU3">
        <v>1.332638</v>
      </c>
      <c r="BV3">
        <v>2.3146879999999999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0</v>
      </c>
      <c r="CP3">
        <v>4.2289050000000001</v>
      </c>
      <c r="CQ3">
        <v>1.7590809999999999</v>
      </c>
      <c r="CR3">
        <v>1.1033919999999999</v>
      </c>
      <c r="CS3">
        <v>1.3616889999999999</v>
      </c>
      <c r="CT3">
        <v>2.5514760000000001</v>
      </c>
      <c r="CU3">
        <v>1.063965</v>
      </c>
      <c r="CV3">
        <v>0.79148399999999997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59.834842000000002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127.16719999999999</v>
      </c>
      <c r="M4">
        <v>94.319982999999993</v>
      </c>
      <c r="N4">
        <v>120.69</v>
      </c>
      <c r="O4">
        <v>126.5201</v>
      </c>
      <c r="P4">
        <v>106.22700500000001</v>
      </c>
      <c r="Q4">
        <v>3.1894</v>
      </c>
      <c r="R4">
        <v>29.9312</v>
      </c>
      <c r="S4">
        <v>14.520066</v>
      </c>
      <c r="T4">
        <v>0</v>
      </c>
      <c r="U4">
        <v>348.97500000000002</v>
      </c>
      <c r="V4">
        <v>14.625400000000001</v>
      </c>
      <c r="W4">
        <v>31.021100000000001</v>
      </c>
      <c r="X4">
        <v>147.515625</v>
      </c>
      <c r="Y4">
        <v>0</v>
      </c>
      <c r="Z4">
        <v>19.6614</v>
      </c>
      <c r="AA4">
        <v>42.14808</v>
      </c>
      <c r="AB4">
        <v>29.001777000000001</v>
      </c>
      <c r="AC4">
        <v>21.118518000000002</v>
      </c>
      <c r="AD4">
        <v>0</v>
      </c>
      <c r="AE4">
        <v>35.813791000000002</v>
      </c>
      <c r="AF4">
        <v>17.425726000000001</v>
      </c>
      <c r="AG4">
        <v>45.567180999999998</v>
      </c>
      <c r="AH4">
        <v>20.475525999999999</v>
      </c>
      <c r="AI4">
        <v>0</v>
      </c>
      <c r="AJ4">
        <v>0</v>
      </c>
      <c r="AK4">
        <v>59.738475999999999</v>
      </c>
      <c r="AL4">
        <v>36.021999999999998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33.702162999999999</v>
      </c>
      <c r="AR4">
        <v>50.231999999999999</v>
      </c>
      <c r="AS4">
        <v>35.798817</v>
      </c>
      <c r="AT4">
        <v>15.000006000000001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59.834842000000002</v>
      </c>
      <c r="BA4">
        <f t="shared" ref="BA4:BA67" si="1">SUM(B4:AZ4)</f>
        <v>1710.3894009999995</v>
      </c>
      <c r="BB4">
        <v>1</v>
      </c>
      <c r="BD4">
        <v>7.95</v>
      </c>
      <c r="BE4">
        <v>1.94</v>
      </c>
      <c r="BF4">
        <v>0</v>
      </c>
      <c r="BG4">
        <v>0</v>
      </c>
      <c r="BH4">
        <v>0</v>
      </c>
      <c r="BI4">
        <v>0.81</v>
      </c>
      <c r="BJ4">
        <v>0.42</v>
      </c>
      <c r="BK4">
        <v>1.73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</v>
      </c>
      <c r="BR4">
        <v>2.1800000000000002</v>
      </c>
      <c r="BS4">
        <v>1.62</v>
      </c>
      <c r="BT4">
        <v>2.688761</v>
      </c>
      <c r="BU4">
        <v>1.332638</v>
      </c>
      <c r="BV4">
        <v>2.3146879999999999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0</v>
      </c>
      <c r="CP4">
        <v>4.2289050000000001</v>
      </c>
      <c r="CQ4">
        <v>1.7590809999999999</v>
      </c>
      <c r="CR4">
        <v>1.1033919999999999</v>
      </c>
      <c r="CS4">
        <v>1.3616889999999999</v>
      </c>
      <c r="CT4">
        <v>2.5514760000000001</v>
      </c>
      <c r="CU4">
        <v>0</v>
      </c>
      <c r="CV4">
        <v>0.39574199999999998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59.834842000000002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127.16719999999999</v>
      </c>
      <c r="M5">
        <v>94.319982999999993</v>
      </c>
      <c r="N5">
        <v>120.69</v>
      </c>
      <c r="O5">
        <v>126.5201</v>
      </c>
      <c r="P5">
        <v>106.22700500000001</v>
      </c>
      <c r="Q5">
        <v>3.1894</v>
      </c>
      <c r="R5">
        <v>29.9312</v>
      </c>
      <c r="S5">
        <v>13.505592</v>
      </c>
      <c r="T5">
        <v>0</v>
      </c>
      <c r="U5">
        <v>348.97500000000002</v>
      </c>
      <c r="V5">
        <v>14.625400000000001</v>
      </c>
      <c r="W5">
        <v>31.021100000000001</v>
      </c>
      <c r="X5">
        <v>147.515625</v>
      </c>
      <c r="Y5">
        <v>0</v>
      </c>
      <c r="Z5">
        <v>19.6614</v>
      </c>
      <c r="AA5">
        <v>42.14808</v>
      </c>
      <c r="AB5">
        <v>29.001777000000001</v>
      </c>
      <c r="AC5">
        <v>21.118518000000002</v>
      </c>
      <c r="AD5">
        <v>0</v>
      </c>
      <c r="AE5">
        <v>35.813791000000002</v>
      </c>
      <c r="AF5">
        <v>17.425726000000001</v>
      </c>
      <c r="AG5">
        <v>45.567180999999998</v>
      </c>
      <c r="AH5">
        <v>20.475525999999999</v>
      </c>
      <c r="AI5">
        <v>0</v>
      </c>
      <c r="AJ5">
        <v>0</v>
      </c>
      <c r="AK5">
        <v>59.738475999999999</v>
      </c>
      <c r="AL5">
        <v>36.021999999999998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33.702162999999999</v>
      </c>
      <c r="AR5">
        <v>50.231999999999999</v>
      </c>
      <c r="AS5">
        <v>35.798817</v>
      </c>
      <c r="AT5">
        <v>13.676133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59.834842000000002</v>
      </c>
      <c r="BA5">
        <f t="shared" si="1"/>
        <v>1708.0510539999993</v>
      </c>
      <c r="BB5">
        <v>2</v>
      </c>
      <c r="BD5">
        <v>7.95</v>
      </c>
      <c r="BE5">
        <v>1.94</v>
      </c>
      <c r="BF5">
        <v>0</v>
      </c>
      <c r="BG5">
        <v>0</v>
      </c>
      <c r="BH5">
        <v>0</v>
      </c>
      <c r="BI5">
        <v>0.81</v>
      </c>
      <c r="BJ5">
        <v>0.42</v>
      </c>
      <c r="BK5">
        <v>1.73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</v>
      </c>
      <c r="BR5">
        <v>2.1800000000000002</v>
      </c>
      <c r="BS5">
        <v>1.62</v>
      </c>
      <c r="BT5">
        <v>2.688761</v>
      </c>
      <c r="BU5">
        <v>1.332638</v>
      </c>
      <c r="BV5">
        <v>2.3146879999999999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0</v>
      </c>
      <c r="CP5">
        <v>4.2289050000000001</v>
      </c>
      <c r="CQ5">
        <v>1.7590809999999999</v>
      </c>
      <c r="CR5">
        <v>1.1033919999999999</v>
      </c>
      <c r="CS5">
        <v>1.3616889999999999</v>
      </c>
      <c r="CT5">
        <v>2.5514760000000001</v>
      </c>
      <c r="CU5">
        <v>0</v>
      </c>
      <c r="CV5">
        <v>0.39574199999999998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59.834842000000002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127.16719999999999</v>
      </c>
      <c r="M6">
        <v>94.319982999999993</v>
      </c>
      <c r="N6">
        <v>120.69</v>
      </c>
      <c r="O6">
        <v>126.5201</v>
      </c>
      <c r="P6">
        <v>106.22700500000001</v>
      </c>
      <c r="Q6">
        <v>3.1894</v>
      </c>
      <c r="R6">
        <v>29.9312</v>
      </c>
      <c r="S6">
        <v>13.505592</v>
      </c>
      <c r="T6">
        <v>0</v>
      </c>
      <c r="U6">
        <v>348.97500000000002</v>
      </c>
      <c r="V6">
        <v>14.625400000000001</v>
      </c>
      <c r="W6">
        <v>31.021100000000001</v>
      </c>
      <c r="X6">
        <v>147.515625</v>
      </c>
      <c r="Y6">
        <v>0</v>
      </c>
      <c r="Z6">
        <v>19.6614</v>
      </c>
      <c r="AA6">
        <v>42.14808</v>
      </c>
      <c r="AB6">
        <v>29.001777000000001</v>
      </c>
      <c r="AC6">
        <v>21.118518000000002</v>
      </c>
      <c r="AD6">
        <v>0</v>
      </c>
      <c r="AE6">
        <v>35.813791000000002</v>
      </c>
      <c r="AF6">
        <v>17.425726000000001</v>
      </c>
      <c r="AG6">
        <v>45.567180999999998</v>
      </c>
      <c r="AH6">
        <v>20.475525999999999</v>
      </c>
      <c r="AI6">
        <v>0</v>
      </c>
      <c r="AJ6">
        <v>0</v>
      </c>
      <c r="AK6">
        <v>59.738475999999999</v>
      </c>
      <c r="AL6">
        <v>36.021999999999998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33.702162999999999</v>
      </c>
      <c r="AR6">
        <v>52.991999999999997</v>
      </c>
      <c r="AS6">
        <v>35.798817</v>
      </c>
      <c r="AT6">
        <v>12.511867000000001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59.834842000000002</v>
      </c>
      <c r="BA6">
        <f t="shared" si="1"/>
        <v>1709.6467879999993</v>
      </c>
      <c r="BB6">
        <v>3</v>
      </c>
      <c r="BD6">
        <v>7.95</v>
      </c>
      <c r="BE6">
        <v>1.94</v>
      </c>
      <c r="BF6">
        <v>0</v>
      </c>
      <c r="BG6">
        <v>0</v>
      </c>
      <c r="BH6">
        <v>0</v>
      </c>
      <c r="BI6">
        <v>0.81</v>
      </c>
      <c r="BJ6">
        <v>0.42</v>
      </c>
      <c r="BK6">
        <v>1.73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</v>
      </c>
      <c r="BR6">
        <v>2.1800000000000002</v>
      </c>
      <c r="BS6">
        <v>1.62</v>
      </c>
      <c r="BT6">
        <v>2.688761</v>
      </c>
      <c r="BU6">
        <v>1.332638</v>
      </c>
      <c r="BV6">
        <v>2.3146879999999999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0</v>
      </c>
      <c r="CP6">
        <v>4.2289050000000001</v>
      </c>
      <c r="CQ6">
        <v>1.7590809999999999</v>
      </c>
      <c r="CR6">
        <v>1.1033919999999999</v>
      </c>
      <c r="CS6">
        <v>1.3616889999999999</v>
      </c>
      <c r="CT6">
        <v>2.5514760000000001</v>
      </c>
      <c r="CU6">
        <v>0</v>
      </c>
      <c r="CV6">
        <v>0.39574199999999998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59.834842000000002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127.16719999999999</v>
      </c>
      <c r="M7">
        <v>94.319982999999993</v>
      </c>
      <c r="N7">
        <v>120.69</v>
      </c>
      <c r="O7">
        <v>126.5201</v>
      </c>
      <c r="P7">
        <v>106.22700500000001</v>
      </c>
      <c r="Q7">
        <v>3.1894</v>
      </c>
      <c r="R7">
        <v>29.9312</v>
      </c>
      <c r="S7">
        <v>13.566736000000001</v>
      </c>
      <c r="T7">
        <v>0</v>
      </c>
      <c r="U7">
        <v>348.97500000000002</v>
      </c>
      <c r="V7">
        <v>14.625400000000001</v>
      </c>
      <c r="W7">
        <v>31.021100000000001</v>
      </c>
      <c r="X7">
        <v>147.515625</v>
      </c>
      <c r="Y7">
        <v>0</v>
      </c>
      <c r="Z7">
        <v>19.6614</v>
      </c>
      <c r="AA7">
        <v>42.14808</v>
      </c>
      <c r="AB7">
        <v>29.001777000000001</v>
      </c>
      <c r="AC7">
        <v>21.118518000000002</v>
      </c>
      <c r="AD7">
        <v>0</v>
      </c>
      <c r="AE7">
        <v>35.813791000000002</v>
      </c>
      <c r="AF7">
        <v>8.7128639999999997</v>
      </c>
      <c r="AG7">
        <v>45.567180999999998</v>
      </c>
      <c r="AH7">
        <v>20.475525999999999</v>
      </c>
      <c r="AI7">
        <v>0</v>
      </c>
      <c r="AJ7">
        <v>0</v>
      </c>
      <c r="AK7">
        <v>59.738475999999999</v>
      </c>
      <c r="AL7">
        <v>36.021999999999998</v>
      </c>
      <c r="AM7">
        <v>17.179061999999998</v>
      </c>
      <c r="AN7">
        <v>1.0753569999999999</v>
      </c>
      <c r="AO7">
        <v>0</v>
      </c>
      <c r="AP7">
        <v>5.8925999999999998</v>
      </c>
      <c r="AQ7">
        <v>33.702162999999999</v>
      </c>
      <c r="AR7">
        <v>52.991999999999997</v>
      </c>
      <c r="AS7">
        <v>35.798817</v>
      </c>
      <c r="AT7">
        <v>10.021186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59.878067000000009</v>
      </c>
      <c r="BA7">
        <f t="shared" si="1"/>
        <v>1698.5476139999996</v>
      </c>
      <c r="BB7">
        <v>4</v>
      </c>
      <c r="BD7">
        <v>7.95</v>
      </c>
      <c r="BE7">
        <v>1.94</v>
      </c>
      <c r="BF7">
        <v>0</v>
      </c>
      <c r="BG7">
        <v>0</v>
      </c>
      <c r="BH7">
        <v>0</v>
      </c>
      <c r="BI7">
        <v>0.81</v>
      </c>
      <c r="BJ7">
        <v>0.42</v>
      </c>
      <c r="BK7">
        <v>1.73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</v>
      </c>
      <c r="BR7">
        <v>2.1800000000000002</v>
      </c>
      <c r="BS7">
        <v>1.62</v>
      </c>
      <c r="BT7">
        <v>2.7178399999999998</v>
      </c>
      <c r="BU7">
        <v>1.332638</v>
      </c>
      <c r="BV7">
        <v>2.3146879999999999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0</v>
      </c>
      <c r="CP7">
        <v>4.2289050000000001</v>
      </c>
      <c r="CQ7">
        <v>1.7590809999999999</v>
      </c>
      <c r="CR7">
        <v>1.1175379999999999</v>
      </c>
      <c r="CS7">
        <v>1.3616889999999999</v>
      </c>
      <c r="CT7">
        <v>2.5514760000000001</v>
      </c>
      <c r="CU7">
        <v>0</v>
      </c>
      <c r="CV7">
        <v>0.39574199999999998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59.878067000000009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127.16719999999999</v>
      </c>
      <c r="M8">
        <v>94.319982999999993</v>
      </c>
      <c r="N8">
        <v>120.69</v>
      </c>
      <c r="O8">
        <v>126.5201</v>
      </c>
      <c r="P8">
        <v>106.22700500000001</v>
      </c>
      <c r="Q8">
        <v>3.1894</v>
      </c>
      <c r="R8">
        <v>29.9312</v>
      </c>
      <c r="S8">
        <v>13.566736000000001</v>
      </c>
      <c r="T8">
        <v>0</v>
      </c>
      <c r="U8">
        <v>348.97500000000002</v>
      </c>
      <c r="V8">
        <v>14.625400000000001</v>
      </c>
      <c r="W8">
        <v>31.021100000000001</v>
      </c>
      <c r="X8">
        <v>147.515625</v>
      </c>
      <c r="Y8">
        <v>0</v>
      </c>
      <c r="Z8">
        <v>19.6614</v>
      </c>
      <c r="AA8">
        <v>42.14808</v>
      </c>
      <c r="AB8">
        <v>29.001777000000001</v>
      </c>
      <c r="AC8">
        <v>21.118518000000002</v>
      </c>
      <c r="AD8">
        <v>0</v>
      </c>
      <c r="AE8">
        <v>35.813791000000002</v>
      </c>
      <c r="AF8">
        <v>8.7128639999999997</v>
      </c>
      <c r="AG8">
        <v>45.567180999999998</v>
      </c>
      <c r="AH8">
        <v>0</v>
      </c>
      <c r="AI8">
        <v>0</v>
      </c>
      <c r="AJ8">
        <v>0</v>
      </c>
      <c r="AK8">
        <v>59.738475999999999</v>
      </c>
      <c r="AL8">
        <v>36.021999999999998</v>
      </c>
      <c r="AM8">
        <v>17.179061999999998</v>
      </c>
      <c r="AN8">
        <v>1.0753569999999999</v>
      </c>
      <c r="AO8">
        <v>0</v>
      </c>
      <c r="AP8">
        <v>1.5371999999999999</v>
      </c>
      <c r="AQ8">
        <v>33.702162999999999</v>
      </c>
      <c r="AR8">
        <v>50.231999999999999</v>
      </c>
      <c r="AS8">
        <v>35.798817</v>
      </c>
      <c r="AT8">
        <v>9.6239179999999998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59.879199000000007</v>
      </c>
      <c r="BA8">
        <f t="shared" si="1"/>
        <v>1670.5605519999997</v>
      </c>
      <c r="BB8">
        <v>5</v>
      </c>
      <c r="BD8">
        <v>7.95</v>
      </c>
      <c r="BE8">
        <v>1.94</v>
      </c>
      <c r="BF8">
        <v>0</v>
      </c>
      <c r="BG8">
        <v>0</v>
      </c>
      <c r="BH8">
        <v>0</v>
      </c>
      <c r="BI8">
        <v>0.81</v>
      </c>
      <c r="BJ8">
        <v>0.42</v>
      </c>
      <c r="BK8">
        <v>1.73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</v>
      </c>
      <c r="BR8">
        <v>2.1800000000000002</v>
      </c>
      <c r="BS8">
        <v>1.62</v>
      </c>
      <c r="BT8">
        <v>2.7189719999999999</v>
      </c>
      <c r="BU8">
        <v>1.332638</v>
      </c>
      <c r="BV8">
        <v>2.3146879999999999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0</v>
      </c>
      <c r="CP8">
        <v>4.2289050000000001</v>
      </c>
      <c r="CQ8">
        <v>1.7590809999999999</v>
      </c>
      <c r="CR8">
        <v>1.1175379999999999</v>
      </c>
      <c r="CS8">
        <v>1.3616889999999999</v>
      </c>
      <c r="CT8">
        <v>2.5514760000000001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59.879199000000007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127.16719999999999</v>
      </c>
      <c r="M9">
        <v>94.319982999999993</v>
      </c>
      <c r="N9">
        <v>120.69</v>
      </c>
      <c r="O9">
        <v>126.5201</v>
      </c>
      <c r="P9">
        <v>106.22700500000001</v>
      </c>
      <c r="Q9">
        <v>3.1894</v>
      </c>
      <c r="R9">
        <v>24.352</v>
      </c>
      <c r="S9">
        <v>13.551695</v>
      </c>
      <c r="T9">
        <v>0</v>
      </c>
      <c r="U9">
        <v>348.97500000000002</v>
      </c>
      <c r="V9">
        <v>14.625400000000001</v>
      </c>
      <c r="W9">
        <v>31.021100000000001</v>
      </c>
      <c r="X9">
        <v>147.515625</v>
      </c>
      <c r="Y9">
        <v>0</v>
      </c>
      <c r="Z9">
        <v>19.6614</v>
      </c>
      <c r="AA9">
        <v>42.14808</v>
      </c>
      <c r="AB9">
        <v>29.001777000000001</v>
      </c>
      <c r="AC9">
        <v>21.118518000000002</v>
      </c>
      <c r="AD9">
        <v>0</v>
      </c>
      <c r="AE9">
        <v>35.813791000000002</v>
      </c>
      <c r="AF9">
        <v>8.7128639999999997</v>
      </c>
      <c r="AG9">
        <v>45.567180999999998</v>
      </c>
      <c r="AH9">
        <v>0</v>
      </c>
      <c r="AI9">
        <v>0</v>
      </c>
      <c r="AJ9">
        <v>0</v>
      </c>
      <c r="AK9">
        <v>59.738475999999999</v>
      </c>
      <c r="AL9">
        <v>36.021999999999998</v>
      </c>
      <c r="AM9">
        <v>17.179061999999998</v>
      </c>
      <c r="AN9">
        <v>1.0753569999999999</v>
      </c>
      <c r="AO9">
        <v>0</v>
      </c>
      <c r="AP9">
        <v>0</v>
      </c>
      <c r="AQ9">
        <v>33.702162999999999</v>
      </c>
      <c r="AR9">
        <v>50.231999999999999</v>
      </c>
      <c r="AS9">
        <v>35.798817</v>
      </c>
      <c r="AT9">
        <v>8.6411809999999996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59.879199000000007</v>
      </c>
      <c r="BA9">
        <f t="shared" si="1"/>
        <v>1662.4463739999997</v>
      </c>
      <c r="BB9">
        <v>6</v>
      </c>
      <c r="BD9">
        <v>7.95</v>
      </c>
      <c r="BE9">
        <v>1.94</v>
      </c>
      <c r="BF9">
        <v>0</v>
      </c>
      <c r="BG9">
        <v>0</v>
      </c>
      <c r="BH9">
        <v>0</v>
      </c>
      <c r="BI9">
        <v>0.81</v>
      </c>
      <c r="BJ9">
        <v>0.42</v>
      </c>
      <c r="BK9">
        <v>1.73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</v>
      </c>
      <c r="BR9">
        <v>2.1800000000000002</v>
      </c>
      <c r="BS9">
        <v>1.62</v>
      </c>
      <c r="BT9">
        <v>2.7189719999999999</v>
      </c>
      <c r="BU9">
        <v>1.332638</v>
      </c>
      <c r="BV9">
        <v>2.3146879999999999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0</v>
      </c>
      <c r="CP9">
        <v>4.2289050000000001</v>
      </c>
      <c r="CQ9">
        <v>1.7590809999999999</v>
      </c>
      <c r="CR9">
        <v>1.1175379999999999</v>
      </c>
      <c r="CS9">
        <v>1.3616889999999999</v>
      </c>
      <c r="CT9">
        <v>2.5514760000000001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59.879199000000007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127.16719999999999</v>
      </c>
      <c r="M10">
        <v>94.319982999999993</v>
      </c>
      <c r="N10">
        <v>120.69</v>
      </c>
      <c r="O10">
        <v>126.5201</v>
      </c>
      <c r="P10">
        <v>106.22700500000001</v>
      </c>
      <c r="Q10">
        <v>3.1894</v>
      </c>
      <c r="R10">
        <v>18.808883000000002</v>
      </c>
      <c r="S10">
        <v>13.551695</v>
      </c>
      <c r="T10">
        <v>0</v>
      </c>
      <c r="U10">
        <v>348.97500000000002</v>
      </c>
      <c r="V10">
        <v>8.2653999999999996</v>
      </c>
      <c r="W10">
        <v>18.785599999999999</v>
      </c>
      <c r="X10">
        <v>147.515625</v>
      </c>
      <c r="Y10">
        <v>0</v>
      </c>
      <c r="Z10">
        <v>19.6614</v>
      </c>
      <c r="AA10">
        <v>42.14808</v>
      </c>
      <c r="AB10">
        <v>29.001777000000001</v>
      </c>
      <c r="AC10">
        <v>21.118518000000002</v>
      </c>
      <c r="AD10">
        <v>0</v>
      </c>
      <c r="AE10">
        <v>35.813791000000002</v>
      </c>
      <c r="AF10">
        <v>8.7128639999999997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36.021999999999998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22.468108999999998</v>
      </c>
      <c r="AR10">
        <v>50.231999999999999</v>
      </c>
      <c r="AS10">
        <v>35.798817</v>
      </c>
      <c r="AT10">
        <v>7.7486790000000001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59.879199000000007</v>
      </c>
      <c r="BA10">
        <f t="shared" si="1"/>
        <v>1626.1812009999996</v>
      </c>
      <c r="BB10">
        <v>7</v>
      </c>
      <c r="BD10">
        <v>7.95</v>
      </c>
      <c r="BE10">
        <v>1.94</v>
      </c>
      <c r="BF10">
        <v>0</v>
      </c>
      <c r="BG10">
        <v>0</v>
      </c>
      <c r="BH10">
        <v>0</v>
      </c>
      <c r="BI10">
        <v>0.81</v>
      </c>
      <c r="BJ10">
        <v>0.42</v>
      </c>
      <c r="BK10">
        <v>1.73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</v>
      </c>
      <c r="BR10">
        <v>2.1800000000000002</v>
      </c>
      <c r="BS10">
        <v>1.62</v>
      </c>
      <c r="BT10">
        <v>2.7189719999999999</v>
      </c>
      <c r="BU10">
        <v>1.332638</v>
      </c>
      <c r="BV10">
        <v>2.3146879999999999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0</v>
      </c>
      <c r="CP10">
        <v>4.2289050000000001</v>
      </c>
      <c r="CQ10">
        <v>1.7590809999999999</v>
      </c>
      <c r="CR10">
        <v>1.1175379999999999</v>
      </c>
      <c r="CS10">
        <v>1.3616889999999999</v>
      </c>
      <c r="CT10">
        <v>2.5514760000000001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59.879199000000007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127.16719999999999</v>
      </c>
      <c r="M11">
        <v>94.319982999999993</v>
      </c>
      <c r="N11">
        <v>120.69</v>
      </c>
      <c r="O11">
        <v>126.5201</v>
      </c>
      <c r="P11">
        <v>106.22700500000001</v>
      </c>
      <c r="Q11">
        <v>3.1894</v>
      </c>
      <c r="R11">
        <v>24.352</v>
      </c>
      <c r="S11">
        <v>14.581607</v>
      </c>
      <c r="T11">
        <v>0</v>
      </c>
      <c r="U11">
        <v>348.97500000000002</v>
      </c>
      <c r="V11">
        <v>14.625400000000001</v>
      </c>
      <c r="W11">
        <v>31.021100000000001</v>
      </c>
      <c r="X11">
        <v>147.515625</v>
      </c>
      <c r="Y11">
        <v>0</v>
      </c>
      <c r="Z11">
        <v>19.6614</v>
      </c>
      <c r="AA11">
        <v>28.09872</v>
      </c>
      <c r="AB11">
        <v>29.001777000000001</v>
      </c>
      <c r="AC11">
        <v>21.118518000000002</v>
      </c>
      <c r="AD11">
        <v>0</v>
      </c>
      <c r="AE11">
        <v>35.813791000000002</v>
      </c>
      <c r="AF11">
        <v>8.7128639999999997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36.021999999999998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22.468108999999998</v>
      </c>
      <c r="AR11">
        <v>50.231999999999999</v>
      </c>
      <c r="AS11">
        <v>35.798817</v>
      </c>
      <c r="AT11">
        <v>9.4102979999999992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59.893345000000004</v>
      </c>
      <c r="BA11">
        <f t="shared" si="1"/>
        <v>1638.9761349999997</v>
      </c>
      <c r="BB11">
        <v>8</v>
      </c>
      <c r="BD11">
        <v>7.95</v>
      </c>
      <c r="BE11">
        <v>1.94</v>
      </c>
      <c r="BF11">
        <v>0</v>
      </c>
      <c r="BG11">
        <v>0</v>
      </c>
      <c r="BH11">
        <v>0</v>
      </c>
      <c r="BI11">
        <v>0.81</v>
      </c>
      <c r="BJ11">
        <v>0.42</v>
      </c>
      <c r="BK11">
        <v>1.73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</v>
      </c>
      <c r="BR11">
        <v>2.1800000000000002</v>
      </c>
      <c r="BS11">
        <v>1.62</v>
      </c>
      <c r="BT11">
        <v>2.7189719999999999</v>
      </c>
      <c r="BU11">
        <v>1.332638</v>
      </c>
      <c r="BV11">
        <v>2.3146879999999999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0</v>
      </c>
      <c r="CP11">
        <v>4.2289050000000001</v>
      </c>
      <c r="CQ11">
        <v>1.7590809999999999</v>
      </c>
      <c r="CR11">
        <v>1.1316839999999999</v>
      </c>
      <c r="CS11">
        <v>1.3616889999999999</v>
      </c>
      <c r="CT11">
        <v>2.5514760000000001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59.893345000000004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127.16719999999999</v>
      </c>
      <c r="M12">
        <v>94.319982999999993</v>
      </c>
      <c r="N12">
        <v>120.69</v>
      </c>
      <c r="O12">
        <v>126.5201</v>
      </c>
      <c r="P12">
        <v>106.22700500000001</v>
      </c>
      <c r="Q12">
        <v>3.1894</v>
      </c>
      <c r="R12">
        <v>22.323295999999999</v>
      </c>
      <c r="S12">
        <v>14.581607</v>
      </c>
      <c r="T12">
        <v>0</v>
      </c>
      <c r="U12">
        <v>348.97500000000002</v>
      </c>
      <c r="V12">
        <v>8.2653999999999996</v>
      </c>
      <c r="W12">
        <v>18.785599999999999</v>
      </c>
      <c r="X12">
        <v>147.515625</v>
      </c>
      <c r="Y12">
        <v>0</v>
      </c>
      <c r="Z12">
        <v>19.6614</v>
      </c>
      <c r="AA12">
        <v>28.09872</v>
      </c>
      <c r="AB12">
        <v>29.001777000000001</v>
      </c>
      <c r="AC12">
        <v>21.118518000000002</v>
      </c>
      <c r="AD12">
        <v>0</v>
      </c>
      <c r="AE12">
        <v>35.813791000000002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48.804000000000002</v>
      </c>
      <c r="AM12">
        <v>17.179061999999998</v>
      </c>
      <c r="AN12">
        <v>1.0753569999999999</v>
      </c>
      <c r="AO12">
        <v>0</v>
      </c>
      <c r="AP12">
        <v>0</v>
      </c>
      <c r="AQ12">
        <v>0</v>
      </c>
      <c r="AR12">
        <v>50.231999999999999</v>
      </c>
      <c r="AS12">
        <v>35.798817</v>
      </c>
      <c r="AT12">
        <v>10.304283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59.893345000000004</v>
      </c>
      <c r="BA12">
        <f t="shared" si="1"/>
        <v>1609.5598069999999</v>
      </c>
      <c r="BB12">
        <v>9</v>
      </c>
      <c r="BD12">
        <v>7.95</v>
      </c>
      <c r="BE12">
        <v>1.94</v>
      </c>
      <c r="BF12">
        <v>0</v>
      </c>
      <c r="BG12">
        <v>0</v>
      </c>
      <c r="BH12">
        <v>0</v>
      </c>
      <c r="BI12">
        <v>0.81</v>
      </c>
      <c r="BJ12">
        <v>0.42</v>
      </c>
      <c r="BK12">
        <v>1.73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</v>
      </c>
      <c r="BR12">
        <v>2.1800000000000002</v>
      </c>
      <c r="BS12">
        <v>1.62</v>
      </c>
      <c r="BT12">
        <v>2.7189719999999999</v>
      </c>
      <c r="BU12">
        <v>1.332638</v>
      </c>
      <c r="BV12">
        <v>2.3146879999999999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0</v>
      </c>
      <c r="CP12">
        <v>4.2289050000000001</v>
      </c>
      <c r="CQ12">
        <v>1.7590809999999999</v>
      </c>
      <c r="CR12">
        <v>1.1316839999999999</v>
      </c>
      <c r="CS12">
        <v>1.3616889999999999</v>
      </c>
      <c r="CT12">
        <v>2.5514760000000001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59.893345000000004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127.16719999999999</v>
      </c>
      <c r="M13">
        <v>94.319982999999993</v>
      </c>
      <c r="N13">
        <v>120.69</v>
      </c>
      <c r="O13">
        <v>126.5201</v>
      </c>
      <c r="P13">
        <v>107.5339</v>
      </c>
      <c r="Q13">
        <v>3.1894</v>
      </c>
      <c r="R13">
        <v>22.951035000000001</v>
      </c>
      <c r="S13">
        <v>14.581607</v>
      </c>
      <c r="T13">
        <v>0</v>
      </c>
      <c r="U13">
        <v>348.97500000000002</v>
      </c>
      <c r="V13">
        <v>8.2653999999999996</v>
      </c>
      <c r="W13">
        <v>18.785599999999999</v>
      </c>
      <c r="X13">
        <v>114.26375</v>
      </c>
      <c r="Y13">
        <v>0</v>
      </c>
      <c r="Z13">
        <v>19.6614</v>
      </c>
      <c r="AA13">
        <v>14.04936</v>
      </c>
      <c r="AB13">
        <v>29.001777000000001</v>
      </c>
      <c r="AC13">
        <v>21.118518000000002</v>
      </c>
      <c r="AD13">
        <v>0</v>
      </c>
      <c r="AE13">
        <v>35.813791000000002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83.664000000000001</v>
      </c>
      <c r="AM13">
        <v>17.179061999999998</v>
      </c>
      <c r="AN13">
        <v>1.0753569999999999</v>
      </c>
      <c r="AO13">
        <v>0</v>
      </c>
      <c r="AP13">
        <v>3.5868000000000002</v>
      </c>
      <c r="AQ13">
        <v>0</v>
      </c>
      <c r="AR13">
        <v>50.231999999999999</v>
      </c>
      <c r="AS13">
        <v>35.798817</v>
      </c>
      <c r="AT13">
        <v>10.269015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59.683345000000003</v>
      </c>
      <c r="BA13">
        <f t="shared" si="1"/>
        <v>1602.394738</v>
      </c>
      <c r="BB13">
        <v>10</v>
      </c>
      <c r="BD13">
        <v>7.74</v>
      </c>
      <c r="BE13">
        <v>1.94</v>
      </c>
      <c r="BF13">
        <v>0</v>
      </c>
      <c r="BG13">
        <v>0</v>
      </c>
      <c r="BH13">
        <v>0</v>
      </c>
      <c r="BI13">
        <v>0.81</v>
      </c>
      <c r="BJ13">
        <v>0.42</v>
      </c>
      <c r="BK13">
        <v>1.73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</v>
      </c>
      <c r="BR13">
        <v>2.1800000000000002</v>
      </c>
      <c r="BS13">
        <v>1.62</v>
      </c>
      <c r="BT13">
        <v>2.7189719999999999</v>
      </c>
      <c r="BU13">
        <v>1.332638</v>
      </c>
      <c r="BV13">
        <v>2.3146879999999999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0</v>
      </c>
      <c r="CP13">
        <v>4.2289050000000001</v>
      </c>
      <c r="CQ13">
        <v>1.7590809999999999</v>
      </c>
      <c r="CR13">
        <v>1.1316839999999999</v>
      </c>
      <c r="CS13">
        <v>1.3616889999999999</v>
      </c>
      <c r="CT13">
        <v>2.5514760000000001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59.683345000000003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127.16719999999999</v>
      </c>
      <c r="M14">
        <v>94.319982999999993</v>
      </c>
      <c r="N14">
        <v>120.69</v>
      </c>
      <c r="O14">
        <v>126.5201</v>
      </c>
      <c r="P14">
        <v>107.5339</v>
      </c>
      <c r="Q14">
        <v>3.1894</v>
      </c>
      <c r="R14">
        <v>22.951035000000001</v>
      </c>
      <c r="S14">
        <v>14.581607</v>
      </c>
      <c r="T14">
        <v>0</v>
      </c>
      <c r="U14">
        <v>348.97500000000002</v>
      </c>
      <c r="V14">
        <v>8.2653999999999996</v>
      </c>
      <c r="W14">
        <v>18.785599999999999</v>
      </c>
      <c r="X14">
        <v>114.26375</v>
      </c>
      <c r="Y14">
        <v>0</v>
      </c>
      <c r="Z14">
        <v>19.6614</v>
      </c>
      <c r="AA14">
        <v>14.04936</v>
      </c>
      <c r="AB14">
        <v>29.001777000000001</v>
      </c>
      <c r="AC14">
        <v>21.118518000000002</v>
      </c>
      <c r="AD14">
        <v>0</v>
      </c>
      <c r="AE14">
        <v>35.813791000000002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83.664000000000001</v>
      </c>
      <c r="AM14">
        <v>17.179061999999998</v>
      </c>
      <c r="AN14">
        <v>1.0753569999999999</v>
      </c>
      <c r="AO14">
        <v>0</v>
      </c>
      <c r="AP14">
        <v>3.5868000000000002</v>
      </c>
      <c r="AQ14">
        <v>0</v>
      </c>
      <c r="AR14">
        <v>50.231999999999999</v>
      </c>
      <c r="AS14">
        <v>35.798817</v>
      </c>
      <c r="AT14">
        <v>12.280559999999999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59.683345000000003</v>
      </c>
      <c r="BA14">
        <f t="shared" si="1"/>
        <v>1604.4062829999998</v>
      </c>
      <c r="BB14">
        <v>11</v>
      </c>
      <c r="BD14">
        <v>7.74</v>
      </c>
      <c r="BE14">
        <v>1.94</v>
      </c>
      <c r="BF14">
        <v>0</v>
      </c>
      <c r="BG14">
        <v>0</v>
      </c>
      <c r="BH14">
        <v>0</v>
      </c>
      <c r="BI14">
        <v>0.81</v>
      </c>
      <c r="BJ14">
        <v>0.42</v>
      </c>
      <c r="BK14">
        <v>1.73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</v>
      </c>
      <c r="BR14">
        <v>2.1800000000000002</v>
      </c>
      <c r="BS14">
        <v>1.62</v>
      </c>
      <c r="BT14">
        <v>2.7189719999999999</v>
      </c>
      <c r="BU14">
        <v>1.332638</v>
      </c>
      <c r="BV14">
        <v>2.3146879999999999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0</v>
      </c>
      <c r="CP14">
        <v>4.2289050000000001</v>
      </c>
      <c r="CQ14">
        <v>1.7590809999999999</v>
      </c>
      <c r="CR14">
        <v>1.1316839999999999</v>
      </c>
      <c r="CS14">
        <v>1.3616889999999999</v>
      </c>
      <c r="CT14">
        <v>2.5514760000000001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59.683345000000003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127.16719999999999</v>
      </c>
      <c r="M15">
        <v>94.319982999999993</v>
      </c>
      <c r="N15">
        <v>120.69</v>
      </c>
      <c r="O15">
        <v>126.5201</v>
      </c>
      <c r="P15">
        <v>107.5339</v>
      </c>
      <c r="Q15">
        <v>3.1894</v>
      </c>
      <c r="R15">
        <v>18.936392999999999</v>
      </c>
      <c r="S15">
        <v>14.420156</v>
      </c>
      <c r="T15">
        <v>0</v>
      </c>
      <c r="U15">
        <v>348.97500000000002</v>
      </c>
      <c r="V15">
        <v>8.2653999999999996</v>
      </c>
      <c r="W15">
        <v>18.785599999999999</v>
      </c>
      <c r="X15">
        <v>114.26375</v>
      </c>
      <c r="Y15">
        <v>0</v>
      </c>
      <c r="Z15">
        <v>19.6614</v>
      </c>
      <c r="AA15">
        <v>0</v>
      </c>
      <c r="AB15">
        <v>29.001777000000001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83.664000000000001</v>
      </c>
      <c r="AM15">
        <v>17.179061999999998</v>
      </c>
      <c r="AN15">
        <v>1.0753569999999999</v>
      </c>
      <c r="AO15">
        <v>0</v>
      </c>
      <c r="AP15">
        <v>3.5868000000000002</v>
      </c>
      <c r="AQ15">
        <v>0</v>
      </c>
      <c r="AR15">
        <v>50.231999999999999</v>
      </c>
      <c r="AS15">
        <v>34.647410000000001</v>
      </c>
      <c r="AT15">
        <v>14.006360000000001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59.907491</v>
      </c>
      <c r="BA15">
        <f t="shared" si="1"/>
        <v>1586.9793689999999</v>
      </c>
      <c r="BB15">
        <v>12</v>
      </c>
      <c r="BD15">
        <v>7.95</v>
      </c>
      <c r="BE15">
        <v>1.94</v>
      </c>
      <c r="BF15">
        <v>0</v>
      </c>
      <c r="BG15">
        <v>0</v>
      </c>
      <c r="BH15">
        <v>0</v>
      </c>
      <c r="BI15">
        <v>0.81</v>
      </c>
      <c r="BJ15">
        <v>0.42</v>
      </c>
      <c r="BK15">
        <v>1.73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</v>
      </c>
      <c r="BR15">
        <v>2.1800000000000002</v>
      </c>
      <c r="BS15">
        <v>1.62</v>
      </c>
      <c r="BT15">
        <v>2.7189719999999999</v>
      </c>
      <c r="BU15">
        <v>1.332638</v>
      </c>
      <c r="BV15">
        <v>2.3146879999999999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0</v>
      </c>
      <c r="CP15">
        <v>4.2289050000000001</v>
      </c>
      <c r="CQ15">
        <v>1.7590809999999999</v>
      </c>
      <c r="CR15">
        <v>1.1458299999999999</v>
      </c>
      <c r="CS15">
        <v>1.3616889999999999</v>
      </c>
      <c r="CT15">
        <v>2.5514760000000001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59.907491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127.16719999999999</v>
      </c>
      <c r="M16">
        <v>94.319982999999993</v>
      </c>
      <c r="N16">
        <v>120.69</v>
      </c>
      <c r="O16">
        <v>126.5201</v>
      </c>
      <c r="P16">
        <v>107.5339</v>
      </c>
      <c r="Q16">
        <v>3.1894</v>
      </c>
      <c r="R16">
        <v>18.936392999999999</v>
      </c>
      <c r="S16">
        <v>14.420156</v>
      </c>
      <c r="T16">
        <v>0</v>
      </c>
      <c r="U16">
        <v>348.97500000000002</v>
      </c>
      <c r="V16">
        <v>8.2653999999999996</v>
      </c>
      <c r="W16">
        <v>18.785599999999999</v>
      </c>
      <c r="X16">
        <v>114.26375</v>
      </c>
      <c r="Y16">
        <v>0</v>
      </c>
      <c r="Z16">
        <v>19.6614</v>
      </c>
      <c r="AA16">
        <v>0</v>
      </c>
      <c r="AB16">
        <v>29.001777000000001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83.664000000000001</v>
      </c>
      <c r="AM16">
        <v>17.179061999999998</v>
      </c>
      <c r="AN16">
        <v>1.0753569999999999</v>
      </c>
      <c r="AO16">
        <v>0</v>
      </c>
      <c r="AP16">
        <v>3.5868000000000002</v>
      </c>
      <c r="AQ16">
        <v>0</v>
      </c>
      <c r="AR16">
        <v>50.231999999999999</v>
      </c>
      <c r="AS16">
        <v>34.647410000000001</v>
      </c>
      <c r="AT16">
        <v>14.598184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59.907491</v>
      </c>
      <c r="BA16">
        <f t="shared" si="1"/>
        <v>1587.5711929999998</v>
      </c>
      <c r="BB16">
        <v>13</v>
      </c>
      <c r="BD16">
        <v>7.95</v>
      </c>
      <c r="BE16">
        <v>1.94</v>
      </c>
      <c r="BF16">
        <v>0</v>
      </c>
      <c r="BG16">
        <v>0</v>
      </c>
      <c r="BH16">
        <v>0</v>
      </c>
      <c r="BI16">
        <v>0.81</v>
      </c>
      <c r="BJ16">
        <v>0.42</v>
      </c>
      <c r="BK16">
        <v>1.73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</v>
      </c>
      <c r="BR16">
        <v>2.1800000000000002</v>
      </c>
      <c r="BS16">
        <v>1.62</v>
      </c>
      <c r="BT16">
        <v>2.7189719999999999</v>
      </c>
      <c r="BU16">
        <v>1.332638</v>
      </c>
      <c r="BV16">
        <v>2.3146879999999999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0</v>
      </c>
      <c r="CP16">
        <v>4.2289050000000001</v>
      </c>
      <c r="CQ16">
        <v>1.7590809999999999</v>
      </c>
      <c r="CR16">
        <v>1.1458299999999999</v>
      </c>
      <c r="CS16">
        <v>1.3616889999999999</v>
      </c>
      <c r="CT16">
        <v>2.5514760000000001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59.907491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126.9372</v>
      </c>
      <c r="M17">
        <v>94.319982999999993</v>
      </c>
      <c r="N17">
        <v>120.69</v>
      </c>
      <c r="O17">
        <v>126.5201</v>
      </c>
      <c r="P17">
        <v>107.5339</v>
      </c>
      <c r="Q17">
        <v>3.1594000000000002</v>
      </c>
      <c r="R17">
        <v>19.422481999999999</v>
      </c>
      <c r="S17">
        <v>14.669461</v>
      </c>
      <c r="T17">
        <v>0</v>
      </c>
      <c r="U17">
        <v>348.97500000000002</v>
      </c>
      <c r="V17">
        <v>8.1654</v>
      </c>
      <c r="W17">
        <v>18.615600000000001</v>
      </c>
      <c r="X17">
        <v>64.470100000000002</v>
      </c>
      <c r="Y17">
        <v>0</v>
      </c>
      <c r="Z17">
        <v>19.6614</v>
      </c>
      <c r="AA17">
        <v>0</v>
      </c>
      <c r="AB17">
        <v>29.001777000000001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83.664000000000001</v>
      </c>
      <c r="AM17">
        <v>17.179061999999998</v>
      </c>
      <c r="AN17">
        <v>1.0753569999999999</v>
      </c>
      <c r="AO17">
        <v>0</v>
      </c>
      <c r="AP17">
        <v>3.5868000000000002</v>
      </c>
      <c r="AQ17">
        <v>0</v>
      </c>
      <c r="AR17">
        <v>50.231999999999999</v>
      </c>
      <c r="AS17">
        <v>34.647410000000001</v>
      </c>
      <c r="AT17">
        <v>15.000006000000001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59.487490999999999</v>
      </c>
      <c r="BA17">
        <f t="shared" si="1"/>
        <v>1537.9647589999997</v>
      </c>
      <c r="BB17">
        <v>14</v>
      </c>
      <c r="BD17">
        <v>7.53</v>
      </c>
      <c r="BE17">
        <v>1.94</v>
      </c>
      <c r="BF17">
        <v>0</v>
      </c>
      <c r="BG17">
        <v>0</v>
      </c>
      <c r="BH17">
        <v>0</v>
      </c>
      <c r="BI17">
        <v>0.81</v>
      </c>
      <c r="BJ17">
        <v>0.42</v>
      </c>
      <c r="BK17">
        <v>1.73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</v>
      </c>
      <c r="BR17">
        <v>2.1800000000000002</v>
      </c>
      <c r="BS17">
        <v>1.62</v>
      </c>
      <c r="BT17">
        <v>2.7189719999999999</v>
      </c>
      <c r="BU17">
        <v>1.332638</v>
      </c>
      <c r="BV17">
        <v>2.3146879999999999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0</v>
      </c>
      <c r="CP17">
        <v>4.2289050000000001</v>
      </c>
      <c r="CQ17">
        <v>1.7590809999999999</v>
      </c>
      <c r="CR17">
        <v>1.1458299999999999</v>
      </c>
      <c r="CS17">
        <v>1.3616889999999999</v>
      </c>
      <c r="CT17">
        <v>2.5514760000000001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59.487490999999999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126.9372</v>
      </c>
      <c r="M18">
        <v>94.319982999999993</v>
      </c>
      <c r="N18">
        <v>120.69</v>
      </c>
      <c r="O18">
        <v>126.5201</v>
      </c>
      <c r="P18">
        <v>107.5339</v>
      </c>
      <c r="Q18">
        <v>3.1594000000000002</v>
      </c>
      <c r="R18">
        <v>19.422481999999999</v>
      </c>
      <c r="S18">
        <v>14.669461</v>
      </c>
      <c r="T18">
        <v>0</v>
      </c>
      <c r="U18">
        <v>348.97500000000002</v>
      </c>
      <c r="V18">
        <v>8.1654</v>
      </c>
      <c r="W18">
        <v>18.615600000000001</v>
      </c>
      <c r="X18">
        <v>75.470100000000002</v>
      </c>
      <c r="Y18">
        <v>0</v>
      </c>
      <c r="Z18">
        <v>19.6614</v>
      </c>
      <c r="AA18">
        <v>0</v>
      </c>
      <c r="AB18">
        <v>29.001777000000001</v>
      </c>
      <c r="AC18">
        <v>21.118518000000002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83.664000000000001</v>
      </c>
      <c r="AM18">
        <v>17.179061999999998</v>
      </c>
      <c r="AN18">
        <v>1.0753569999999999</v>
      </c>
      <c r="AO18">
        <v>0</v>
      </c>
      <c r="AP18">
        <v>3.5868000000000002</v>
      </c>
      <c r="AQ18">
        <v>0</v>
      </c>
      <c r="AR18">
        <v>50.231999999999999</v>
      </c>
      <c r="AS18">
        <v>34.647410000000001</v>
      </c>
      <c r="AT18">
        <v>15.000006000000001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59.487490999999999</v>
      </c>
      <c r="BA18">
        <f t="shared" si="1"/>
        <v>1548.9647589999997</v>
      </c>
      <c r="BB18">
        <v>15</v>
      </c>
      <c r="BD18">
        <v>7.53</v>
      </c>
      <c r="BE18">
        <v>1.94</v>
      </c>
      <c r="BF18">
        <v>0</v>
      </c>
      <c r="BG18">
        <v>0</v>
      </c>
      <c r="BH18">
        <v>0</v>
      </c>
      <c r="BI18">
        <v>0.81</v>
      </c>
      <c r="BJ18">
        <v>0.42</v>
      </c>
      <c r="BK18">
        <v>1.73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</v>
      </c>
      <c r="BR18">
        <v>2.1800000000000002</v>
      </c>
      <c r="BS18">
        <v>1.62</v>
      </c>
      <c r="BT18">
        <v>2.7189719999999999</v>
      </c>
      <c r="BU18">
        <v>1.332638</v>
      </c>
      <c r="BV18">
        <v>2.3146879999999999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0</v>
      </c>
      <c r="CP18">
        <v>4.2289050000000001</v>
      </c>
      <c r="CQ18">
        <v>1.7590809999999999</v>
      </c>
      <c r="CR18">
        <v>1.1458299999999999</v>
      </c>
      <c r="CS18">
        <v>1.3616889999999999</v>
      </c>
      <c r="CT18">
        <v>2.5514760000000001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59.487490999999999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126.9372</v>
      </c>
      <c r="M19">
        <v>94.319982999999993</v>
      </c>
      <c r="N19">
        <v>120.69</v>
      </c>
      <c r="O19">
        <v>126.5201</v>
      </c>
      <c r="P19">
        <v>107.5339</v>
      </c>
      <c r="Q19">
        <v>3.1594000000000002</v>
      </c>
      <c r="R19">
        <v>19.422481999999999</v>
      </c>
      <c r="S19">
        <v>14.669461</v>
      </c>
      <c r="T19">
        <v>0</v>
      </c>
      <c r="U19">
        <v>348.97500000000002</v>
      </c>
      <c r="V19">
        <v>8.1654</v>
      </c>
      <c r="W19">
        <v>18.615600000000001</v>
      </c>
      <c r="X19">
        <v>96.470100000000002</v>
      </c>
      <c r="Y19">
        <v>0</v>
      </c>
      <c r="Z19">
        <v>19.6614</v>
      </c>
      <c r="AA19">
        <v>0</v>
      </c>
      <c r="AB19">
        <v>29.001777000000001</v>
      </c>
      <c r="AC19">
        <v>21.118518000000002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20.475525999999999</v>
      </c>
      <c r="AI19">
        <v>0</v>
      </c>
      <c r="AJ19">
        <v>0</v>
      </c>
      <c r="AK19">
        <v>59.738475999999999</v>
      </c>
      <c r="AL19">
        <v>48.804000000000002</v>
      </c>
      <c r="AM19">
        <v>17.179061999999998</v>
      </c>
      <c r="AN19">
        <v>1.0753569999999999</v>
      </c>
      <c r="AO19">
        <v>0</v>
      </c>
      <c r="AP19">
        <v>3.5868000000000002</v>
      </c>
      <c r="AQ19">
        <v>0</v>
      </c>
      <c r="AR19">
        <v>50.231999999999999</v>
      </c>
      <c r="AS19">
        <v>34.647410000000001</v>
      </c>
      <c r="AT19">
        <v>13.568635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59.287491000000003</v>
      </c>
      <c r="BA19">
        <f t="shared" si="1"/>
        <v>1553.9489139999998</v>
      </c>
      <c r="BB19">
        <v>16</v>
      </c>
      <c r="BD19">
        <v>7.33</v>
      </c>
      <c r="BE19">
        <v>1.94</v>
      </c>
      <c r="BF19">
        <v>0</v>
      </c>
      <c r="BG19">
        <v>0</v>
      </c>
      <c r="BH19">
        <v>0</v>
      </c>
      <c r="BI19">
        <v>0.81</v>
      </c>
      <c r="BJ19">
        <v>0.42</v>
      </c>
      <c r="BK19">
        <v>1.73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</v>
      </c>
      <c r="BR19">
        <v>2.1800000000000002</v>
      </c>
      <c r="BS19">
        <v>1.62</v>
      </c>
      <c r="BT19">
        <v>2.7189719999999999</v>
      </c>
      <c r="BU19">
        <v>1.332638</v>
      </c>
      <c r="BV19">
        <v>2.3146879999999999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0</v>
      </c>
      <c r="CP19">
        <v>4.2289050000000001</v>
      </c>
      <c r="CQ19">
        <v>1.7590809999999999</v>
      </c>
      <c r="CR19">
        <v>1.1458299999999999</v>
      </c>
      <c r="CS19">
        <v>1.3616889999999999</v>
      </c>
      <c r="CT19">
        <v>2.5514760000000001</v>
      </c>
      <c r="CU19">
        <v>0</v>
      </c>
      <c r="CV19">
        <v>0.39574199999999998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59.287491000000003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126.9372</v>
      </c>
      <c r="M20">
        <v>94.319982999999993</v>
      </c>
      <c r="N20">
        <v>120.69</v>
      </c>
      <c r="O20">
        <v>126.5201</v>
      </c>
      <c r="P20">
        <v>107.5339</v>
      </c>
      <c r="Q20">
        <v>3.1594000000000002</v>
      </c>
      <c r="R20">
        <v>19.422481999999999</v>
      </c>
      <c r="S20">
        <v>14.669461</v>
      </c>
      <c r="T20">
        <v>0</v>
      </c>
      <c r="U20">
        <v>348.97500000000002</v>
      </c>
      <c r="V20">
        <v>8.1654</v>
      </c>
      <c r="W20">
        <v>18.615600000000001</v>
      </c>
      <c r="X20">
        <v>92.470100000000002</v>
      </c>
      <c r="Y20">
        <v>0</v>
      </c>
      <c r="Z20">
        <v>19.6614</v>
      </c>
      <c r="AA20">
        <v>0</v>
      </c>
      <c r="AB20">
        <v>29.001777000000001</v>
      </c>
      <c r="AC20">
        <v>21.118518000000002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20.475525999999999</v>
      </c>
      <c r="AI20">
        <v>0</v>
      </c>
      <c r="AJ20">
        <v>0</v>
      </c>
      <c r="AK20">
        <v>59.738475999999999</v>
      </c>
      <c r="AL20">
        <v>48.804000000000002</v>
      </c>
      <c r="AM20">
        <v>17.179061999999998</v>
      </c>
      <c r="AN20">
        <v>1.0753569999999999</v>
      </c>
      <c r="AO20">
        <v>0</v>
      </c>
      <c r="AP20">
        <v>3.5868000000000002</v>
      </c>
      <c r="AQ20">
        <v>0</v>
      </c>
      <c r="AR20">
        <v>50.231999999999999</v>
      </c>
      <c r="AS20">
        <v>34.647410000000001</v>
      </c>
      <c r="AT20">
        <v>14.064716000000001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59.287491000000003</v>
      </c>
      <c r="BA20">
        <f t="shared" si="1"/>
        <v>1550.4449949999998</v>
      </c>
      <c r="BB20">
        <v>17</v>
      </c>
      <c r="BD20">
        <v>7.33</v>
      </c>
      <c r="BE20">
        <v>1.94</v>
      </c>
      <c r="BF20">
        <v>0</v>
      </c>
      <c r="BG20">
        <v>0</v>
      </c>
      <c r="BH20">
        <v>0</v>
      </c>
      <c r="BI20">
        <v>0.81</v>
      </c>
      <c r="BJ20">
        <v>0.42</v>
      </c>
      <c r="BK20">
        <v>1.73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</v>
      </c>
      <c r="BR20">
        <v>2.1800000000000002</v>
      </c>
      <c r="BS20">
        <v>1.62</v>
      </c>
      <c r="BT20">
        <v>2.7189719999999999</v>
      </c>
      <c r="BU20">
        <v>1.332638</v>
      </c>
      <c r="BV20">
        <v>2.3146879999999999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0</v>
      </c>
      <c r="CP20">
        <v>4.2289050000000001</v>
      </c>
      <c r="CQ20">
        <v>1.7590809999999999</v>
      </c>
      <c r="CR20">
        <v>1.1458299999999999</v>
      </c>
      <c r="CS20">
        <v>1.3616889999999999</v>
      </c>
      <c r="CT20">
        <v>2.5514760000000001</v>
      </c>
      <c r="CU20">
        <v>0</v>
      </c>
      <c r="CV20">
        <v>0.39574199999999998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59.287491000000003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126.9372</v>
      </c>
      <c r="M21">
        <v>94.319982999999993</v>
      </c>
      <c r="N21">
        <v>120.69</v>
      </c>
      <c r="O21">
        <v>126.5201</v>
      </c>
      <c r="P21">
        <v>107.5339</v>
      </c>
      <c r="Q21">
        <v>3.1594000000000002</v>
      </c>
      <c r="R21">
        <v>22.886810000000001</v>
      </c>
      <c r="S21">
        <v>14.669461</v>
      </c>
      <c r="T21">
        <v>0</v>
      </c>
      <c r="U21">
        <v>348.97500000000002</v>
      </c>
      <c r="V21">
        <v>8.1654</v>
      </c>
      <c r="W21">
        <v>18.615600000000001</v>
      </c>
      <c r="X21">
        <v>102.433291</v>
      </c>
      <c r="Y21">
        <v>0</v>
      </c>
      <c r="Z21">
        <v>19.6614</v>
      </c>
      <c r="AA21">
        <v>0</v>
      </c>
      <c r="AB21">
        <v>29.001777000000001</v>
      </c>
      <c r="AC21">
        <v>21.118518000000002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20.475525999999999</v>
      </c>
      <c r="AI21">
        <v>0</v>
      </c>
      <c r="AJ21">
        <v>0</v>
      </c>
      <c r="AK21">
        <v>59.738475999999999</v>
      </c>
      <c r="AL21">
        <v>36.021999999999998</v>
      </c>
      <c r="AM21">
        <v>17.179061999999998</v>
      </c>
      <c r="AN21">
        <v>1.0753569999999999</v>
      </c>
      <c r="AO21">
        <v>0</v>
      </c>
      <c r="AP21">
        <v>4.4835000000000003</v>
      </c>
      <c r="AQ21">
        <v>0</v>
      </c>
      <c r="AR21">
        <v>50.231999999999999</v>
      </c>
      <c r="AS21">
        <v>34.647410000000001</v>
      </c>
      <c r="AT21">
        <v>15.000006000000001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59.287491000000003</v>
      </c>
      <c r="BA21">
        <f t="shared" si="1"/>
        <v>1552.9225039999997</v>
      </c>
      <c r="BB21">
        <v>18</v>
      </c>
      <c r="BD21">
        <v>7.33</v>
      </c>
      <c r="BE21">
        <v>1.94</v>
      </c>
      <c r="BF21">
        <v>0</v>
      </c>
      <c r="BG21">
        <v>0</v>
      </c>
      <c r="BH21">
        <v>0</v>
      </c>
      <c r="BI21">
        <v>0.81</v>
      </c>
      <c r="BJ21">
        <v>0.42</v>
      </c>
      <c r="BK21">
        <v>1.73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</v>
      </c>
      <c r="BR21">
        <v>2.1800000000000002</v>
      </c>
      <c r="BS21">
        <v>1.62</v>
      </c>
      <c r="BT21">
        <v>2.7189719999999999</v>
      </c>
      <c r="BU21">
        <v>1.332638</v>
      </c>
      <c r="BV21">
        <v>2.3146879999999999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0</v>
      </c>
      <c r="CP21">
        <v>4.2289050000000001</v>
      </c>
      <c r="CQ21">
        <v>1.7590809999999999</v>
      </c>
      <c r="CR21">
        <v>1.1458299999999999</v>
      </c>
      <c r="CS21">
        <v>1.3616889999999999</v>
      </c>
      <c r="CT21">
        <v>2.5514760000000001</v>
      </c>
      <c r="CU21">
        <v>0</v>
      </c>
      <c r="CV21">
        <v>0.39574199999999998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59.287491000000003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164.43719999999999</v>
      </c>
      <c r="M22">
        <v>94.319982999999993</v>
      </c>
      <c r="N22">
        <v>120.69</v>
      </c>
      <c r="O22">
        <v>126.5201</v>
      </c>
      <c r="P22">
        <v>107.5339</v>
      </c>
      <c r="Q22">
        <v>3.1594000000000002</v>
      </c>
      <c r="R22">
        <v>29.731200000000001</v>
      </c>
      <c r="S22">
        <v>14.669461</v>
      </c>
      <c r="T22">
        <v>0</v>
      </c>
      <c r="U22">
        <v>348.97500000000002</v>
      </c>
      <c r="V22">
        <v>14.525399999999999</v>
      </c>
      <c r="W22">
        <v>30.615600000000001</v>
      </c>
      <c r="X22">
        <v>143.62375</v>
      </c>
      <c r="Y22">
        <v>0</v>
      </c>
      <c r="Z22">
        <v>19.6614</v>
      </c>
      <c r="AA22">
        <v>0</v>
      </c>
      <c r="AB22">
        <v>29.001777000000001</v>
      </c>
      <c r="AC22">
        <v>21.118518000000002</v>
      </c>
      <c r="AD22">
        <v>0</v>
      </c>
      <c r="AE22">
        <v>35.813791000000002</v>
      </c>
      <c r="AF22">
        <v>8.7128639999999997</v>
      </c>
      <c r="AG22">
        <v>45.567180999999998</v>
      </c>
      <c r="AH22">
        <v>20.475525999999999</v>
      </c>
      <c r="AI22">
        <v>0</v>
      </c>
      <c r="AJ22">
        <v>0</v>
      </c>
      <c r="AK22">
        <v>59.738475999999999</v>
      </c>
      <c r="AL22">
        <v>36.021999999999998</v>
      </c>
      <c r="AM22">
        <v>17.179061999999998</v>
      </c>
      <c r="AN22">
        <v>1.0753569999999999</v>
      </c>
      <c r="AO22">
        <v>0</v>
      </c>
      <c r="AP22">
        <v>4.4835000000000003</v>
      </c>
      <c r="AQ22">
        <v>0</v>
      </c>
      <c r="AR22">
        <v>50.231999999999999</v>
      </c>
      <c r="AS22">
        <v>34.647410000000001</v>
      </c>
      <c r="AT22">
        <v>15.000006000000001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59.287491000000003</v>
      </c>
      <c r="BA22">
        <f t="shared" si="1"/>
        <v>1656.8173529999999</v>
      </c>
      <c r="BB22">
        <v>19</v>
      </c>
      <c r="BD22">
        <v>7.33</v>
      </c>
      <c r="BE22">
        <v>1.94</v>
      </c>
      <c r="BF22">
        <v>0</v>
      </c>
      <c r="BG22">
        <v>0</v>
      </c>
      <c r="BH22">
        <v>0</v>
      </c>
      <c r="BI22">
        <v>0.81</v>
      </c>
      <c r="BJ22">
        <v>0.42</v>
      </c>
      <c r="BK22">
        <v>1.73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</v>
      </c>
      <c r="BR22">
        <v>2.1800000000000002</v>
      </c>
      <c r="BS22">
        <v>1.62</v>
      </c>
      <c r="BT22">
        <v>2.7189719999999999</v>
      </c>
      <c r="BU22">
        <v>1.332638</v>
      </c>
      <c r="BV22">
        <v>2.3146879999999999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0</v>
      </c>
      <c r="CP22">
        <v>4.2289050000000001</v>
      </c>
      <c r="CQ22">
        <v>1.7590809999999999</v>
      </c>
      <c r="CR22">
        <v>1.1458299999999999</v>
      </c>
      <c r="CS22">
        <v>1.3616889999999999</v>
      </c>
      <c r="CT22">
        <v>2.5514760000000001</v>
      </c>
      <c r="CU22">
        <v>0</v>
      </c>
      <c r="CV22">
        <v>0.39574199999999998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59.287491000000003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180.93719999999999</v>
      </c>
      <c r="M23">
        <v>94.319982999999993</v>
      </c>
      <c r="N23">
        <v>120.69</v>
      </c>
      <c r="O23">
        <v>126.5201</v>
      </c>
      <c r="P23">
        <v>107.5339</v>
      </c>
      <c r="Q23">
        <v>3.1594000000000002</v>
      </c>
      <c r="R23">
        <v>29.731200000000001</v>
      </c>
      <c r="S23">
        <v>13.969099</v>
      </c>
      <c r="T23">
        <v>0</v>
      </c>
      <c r="U23">
        <v>348.97500000000002</v>
      </c>
      <c r="V23">
        <v>14.525399999999999</v>
      </c>
      <c r="W23">
        <v>30.615600000000001</v>
      </c>
      <c r="X23">
        <v>147.515625</v>
      </c>
      <c r="Y23">
        <v>0</v>
      </c>
      <c r="Z23">
        <v>13.2</v>
      </c>
      <c r="AA23">
        <v>0</v>
      </c>
      <c r="AB23">
        <v>29.001777000000001</v>
      </c>
      <c r="AC23">
        <v>21.118518000000002</v>
      </c>
      <c r="AD23">
        <v>0</v>
      </c>
      <c r="AE23">
        <v>35.813791000000002</v>
      </c>
      <c r="AF23">
        <v>8.7128639999999997</v>
      </c>
      <c r="AG23">
        <v>45.567180999999998</v>
      </c>
      <c r="AH23">
        <v>20.475525999999999</v>
      </c>
      <c r="AI23">
        <v>0</v>
      </c>
      <c r="AJ23">
        <v>0</v>
      </c>
      <c r="AK23">
        <v>59.738475999999999</v>
      </c>
      <c r="AL23">
        <v>36.021999999999998</v>
      </c>
      <c r="AM23">
        <v>17.179061999999998</v>
      </c>
      <c r="AN23">
        <v>1.0753569999999999</v>
      </c>
      <c r="AO23">
        <v>0</v>
      </c>
      <c r="AP23">
        <v>7.9421999999999997</v>
      </c>
      <c r="AQ23">
        <v>0</v>
      </c>
      <c r="AR23">
        <v>50.231999999999999</v>
      </c>
      <c r="AS23">
        <v>34.647410000000001</v>
      </c>
      <c r="AT23">
        <v>15.000006000000001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59.487490999999999</v>
      </c>
      <c r="BA23">
        <f t="shared" si="1"/>
        <v>1673.7061659999999</v>
      </c>
      <c r="BB23">
        <v>20</v>
      </c>
      <c r="BD23">
        <v>7.53</v>
      </c>
      <c r="BE23">
        <v>1.94</v>
      </c>
      <c r="BF23">
        <v>0</v>
      </c>
      <c r="BG23">
        <v>0</v>
      </c>
      <c r="BH23">
        <v>0</v>
      </c>
      <c r="BI23">
        <v>0.81</v>
      </c>
      <c r="BJ23">
        <v>0.42</v>
      </c>
      <c r="BK23">
        <v>1.73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</v>
      </c>
      <c r="BR23">
        <v>2.1800000000000002</v>
      </c>
      <c r="BS23">
        <v>1.62</v>
      </c>
      <c r="BT23">
        <v>2.7189719999999999</v>
      </c>
      <c r="BU23">
        <v>1.332638</v>
      </c>
      <c r="BV23">
        <v>2.3146879999999999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0</v>
      </c>
      <c r="CP23">
        <v>4.2289050000000001</v>
      </c>
      <c r="CQ23">
        <v>1.7590809999999999</v>
      </c>
      <c r="CR23">
        <v>1.1458299999999999</v>
      </c>
      <c r="CS23">
        <v>1.3616889999999999</v>
      </c>
      <c r="CT23">
        <v>2.5514760000000001</v>
      </c>
      <c r="CU23">
        <v>0</v>
      </c>
      <c r="CV23">
        <v>0.39574199999999998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59.487490999999999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180.93719999999999</v>
      </c>
      <c r="M24">
        <v>94.319982999999993</v>
      </c>
      <c r="N24">
        <v>120.69</v>
      </c>
      <c r="O24">
        <v>126.5201</v>
      </c>
      <c r="P24">
        <v>107.5339</v>
      </c>
      <c r="Q24">
        <v>3.1594000000000002</v>
      </c>
      <c r="R24">
        <v>29.731200000000001</v>
      </c>
      <c r="S24">
        <v>13.969099</v>
      </c>
      <c r="T24">
        <v>0</v>
      </c>
      <c r="U24">
        <v>348.97500000000002</v>
      </c>
      <c r="V24">
        <v>14.525399999999999</v>
      </c>
      <c r="W24">
        <v>30.615600000000001</v>
      </c>
      <c r="X24">
        <v>147.515625</v>
      </c>
      <c r="Y24">
        <v>0</v>
      </c>
      <c r="Z24">
        <v>13.2</v>
      </c>
      <c r="AA24">
        <v>0</v>
      </c>
      <c r="AB24">
        <v>29.001777000000001</v>
      </c>
      <c r="AC24">
        <v>21.118518000000002</v>
      </c>
      <c r="AD24">
        <v>0</v>
      </c>
      <c r="AE24">
        <v>35.813791000000002</v>
      </c>
      <c r="AF24">
        <v>8.7128639999999997</v>
      </c>
      <c r="AG24">
        <v>45.567180999999998</v>
      </c>
      <c r="AH24">
        <v>20.475525999999999</v>
      </c>
      <c r="AI24">
        <v>0</v>
      </c>
      <c r="AJ24">
        <v>0</v>
      </c>
      <c r="AK24">
        <v>59.738475999999999</v>
      </c>
      <c r="AL24">
        <v>36.021999999999998</v>
      </c>
      <c r="AM24">
        <v>17.179061999999998</v>
      </c>
      <c r="AN24">
        <v>1.0753569999999999</v>
      </c>
      <c r="AO24">
        <v>0</v>
      </c>
      <c r="AP24">
        <v>7.9421999999999997</v>
      </c>
      <c r="AQ24">
        <v>0</v>
      </c>
      <c r="AR24">
        <v>50.231999999999999</v>
      </c>
      <c r="AS24">
        <v>34.647410000000001</v>
      </c>
      <c r="AT24">
        <v>15.000006000000001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59.467491000000003</v>
      </c>
      <c r="BA24">
        <f t="shared" si="1"/>
        <v>1673.686166</v>
      </c>
      <c r="BB24">
        <v>21</v>
      </c>
      <c r="BD24">
        <v>7.53</v>
      </c>
      <c r="BE24">
        <v>1.94</v>
      </c>
      <c r="BF24">
        <v>0</v>
      </c>
      <c r="BG24">
        <v>0</v>
      </c>
      <c r="BH24">
        <v>0</v>
      </c>
      <c r="BI24">
        <v>0.81</v>
      </c>
      <c r="BJ24">
        <v>0.42</v>
      </c>
      <c r="BK24">
        <v>1.73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</v>
      </c>
      <c r="BR24">
        <v>2.1800000000000002</v>
      </c>
      <c r="BS24">
        <v>1.6</v>
      </c>
      <c r="BT24">
        <v>2.7189719999999999</v>
      </c>
      <c r="BU24">
        <v>1.332638</v>
      </c>
      <c r="BV24">
        <v>2.3146879999999999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0</v>
      </c>
      <c r="CP24">
        <v>4.2289050000000001</v>
      </c>
      <c r="CQ24">
        <v>1.7590809999999999</v>
      </c>
      <c r="CR24">
        <v>1.1458299999999999</v>
      </c>
      <c r="CS24">
        <v>1.3616889999999999</v>
      </c>
      <c r="CT24">
        <v>2.5514760000000001</v>
      </c>
      <c r="CU24">
        <v>0</v>
      </c>
      <c r="CV24">
        <v>0.39574199999999998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59.467491000000003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180.93719999999999</v>
      </c>
      <c r="M25">
        <v>94.319982999999993</v>
      </c>
      <c r="N25">
        <v>120.69</v>
      </c>
      <c r="O25">
        <v>126.5201</v>
      </c>
      <c r="P25">
        <v>107.5339</v>
      </c>
      <c r="Q25">
        <v>3.1594000000000002</v>
      </c>
      <c r="R25">
        <v>29.731200000000001</v>
      </c>
      <c r="S25">
        <v>13.952322000000001</v>
      </c>
      <c r="T25">
        <v>0</v>
      </c>
      <c r="U25">
        <v>348.97500000000002</v>
      </c>
      <c r="V25">
        <v>14.525399999999999</v>
      </c>
      <c r="W25">
        <v>30.615600000000001</v>
      </c>
      <c r="X25">
        <v>147.515625</v>
      </c>
      <c r="Y25">
        <v>0</v>
      </c>
      <c r="Z25">
        <v>13.2</v>
      </c>
      <c r="AA25">
        <v>0</v>
      </c>
      <c r="AB25">
        <v>43.635159999999999</v>
      </c>
      <c r="AC25">
        <v>21.118518000000002</v>
      </c>
      <c r="AD25">
        <v>0</v>
      </c>
      <c r="AE25">
        <v>35.813791000000002</v>
      </c>
      <c r="AF25">
        <v>8.7128639999999997</v>
      </c>
      <c r="AG25">
        <v>45.567180999999998</v>
      </c>
      <c r="AH25">
        <v>50.574548999999998</v>
      </c>
      <c r="AI25">
        <v>0</v>
      </c>
      <c r="AJ25">
        <v>0</v>
      </c>
      <c r="AK25">
        <v>59.738475999999999</v>
      </c>
      <c r="AL25">
        <v>36.021999999999998</v>
      </c>
      <c r="AM25">
        <v>17.179061999999998</v>
      </c>
      <c r="AN25">
        <v>1.0753569999999999</v>
      </c>
      <c r="AO25">
        <v>0</v>
      </c>
      <c r="AP25">
        <v>7.9421999999999997</v>
      </c>
      <c r="AQ25">
        <v>0</v>
      </c>
      <c r="AR25">
        <v>50.231999999999999</v>
      </c>
      <c r="AS25">
        <v>34.647410000000001</v>
      </c>
      <c r="AT25">
        <v>15.000006000000001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59.247490999999997</v>
      </c>
      <c r="BA25">
        <f t="shared" si="1"/>
        <v>1718.181795</v>
      </c>
      <c r="BB25">
        <v>22</v>
      </c>
      <c r="BD25">
        <v>7.33</v>
      </c>
      <c r="BE25">
        <v>1.94</v>
      </c>
      <c r="BF25">
        <v>0</v>
      </c>
      <c r="BG25">
        <v>0</v>
      </c>
      <c r="BH25">
        <v>0</v>
      </c>
      <c r="BI25">
        <v>0.81</v>
      </c>
      <c r="BJ25">
        <v>0.42</v>
      </c>
      <c r="BK25">
        <v>1.73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</v>
      </c>
      <c r="BR25">
        <v>2.1800000000000002</v>
      </c>
      <c r="BS25">
        <v>1.58</v>
      </c>
      <c r="BT25">
        <v>2.7189719999999999</v>
      </c>
      <c r="BU25">
        <v>1.332638</v>
      </c>
      <c r="BV25">
        <v>2.3146879999999999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0</v>
      </c>
      <c r="CP25">
        <v>4.2289050000000001</v>
      </c>
      <c r="CQ25">
        <v>1.7590809999999999</v>
      </c>
      <c r="CR25">
        <v>1.1458299999999999</v>
      </c>
      <c r="CS25">
        <v>1.3616889999999999</v>
      </c>
      <c r="CT25">
        <v>2.5514760000000001</v>
      </c>
      <c r="CU25">
        <v>0</v>
      </c>
      <c r="CV25">
        <v>0.975221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59.247490999999997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180.93719999999999</v>
      </c>
      <c r="M26">
        <v>94.319982999999993</v>
      </c>
      <c r="N26">
        <v>120.69</v>
      </c>
      <c r="O26">
        <v>126.5201</v>
      </c>
      <c r="P26">
        <v>107.5339</v>
      </c>
      <c r="Q26">
        <v>3.1594000000000002</v>
      </c>
      <c r="R26">
        <v>29.731200000000001</v>
      </c>
      <c r="S26">
        <v>13.952322000000001</v>
      </c>
      <c r="T26">
        <v>0</v>
      </c>
      <c r="U26">
        <v>348.97500000000002</v>
      </c>
      <c r="V26">
        <v>14.525399999999999</v>
      </c>
      <c r="W26">
        <v>30.615600000000001</v>
      </c>
      <c r="X26">
        <v>147.515625</v>
      </c>
      <c r="Y26">
        <v>0</v>
      </c>
      <c r="Z26">
        <v>13.2</v>
      </c>
      <c r="AA26">
        <v>0</v>
      </c>
      <c r="AB26">
        <v>43.635159999999999</v>
      </c>
      <c r="AC26">
        <v>21.118518000000002</v>
      </c>
      <c r="AD26">
        <v>0</v>
      </c>
      <c r="AE26">
        <v>35.813791000000002</v>
      </c>
      <c r="AF26">
        <v>8.7128639999999997</v>
      </c>
      <c r="AG26">
        <v>45.567180999999998</v>
      </c>
      <c r="AH26">
        <v>75.861823999999999</v>
      </c>
      <c r="AI26">
        <v>0</v>
      </c>
      <c r="AJ26">
        <v>0</v>
      </c>
      <c r="AK26">
        <v>59.738475999999999</v>
      </c>
      <c r="AL26">
        <v>36.021999999999998</v>
      </c>
      <c r="AM26">
        <v>17.179061999999998</v>
      </c>
      <c r="AN26">
        <v>1.0753569999999999</v>
      </c>
      <c r="AO26">
        <v>0</v>
      </c>
      <c r="AP26">
        <v>7.9421999999999997</v>
      </c>
      <c r="AQ26">
        <v>0</v>
      </c>
      <c r="AR26">
        <v>52.991999999999997</v>
      </c>
      <c r="AS26">
        <v>34.647410000000001</v>
      </c>
      <c r="AT26">
        <v>15.000006000000001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59.217491000000003</v>
      </c>
      <c r="BA26">
        <f t="shared" si="1"/>
        <v>1746.1990700000001</v>
      </c>
      <c r="BB26">
        <v>23</v>
      </c>
      <c r="BD26">
        <v>7.33</v>
      </c>
      <c r="BE26">
        <v>1.94</v>
      </c>
      <c r="BF26">
        <v>0</v>
      </c>
      <c r="BG26">
        <v>0</v>
      </c>
      <c r="BH26">
        <v>0</v>
      </c>
      <c r="BI26">
        <v>0.85</v>
      </c>
      <c r="BJ26">
        <v>0.42</v>
      </c>
      <c r="BK26">
        <v>1.73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</v>
      </c>
      <c r="BR26">
        <v>2.1800000000000002</v>
      </c>
      <c r="BS26">
        <v>1.51</v>
      </c>
      <c r="BT26">
        <v>2.7189719999999999</v>
      </c>
      <c r="BU26">
        <v>1.332638</v>
      </c>
      <c r="BV26">
        <v>2.3146879999999999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0</v>
      </c>
      <c r="CP26">
        <v>4.2289050000000001</v>
      </c>
      <c r="CQ26">
        <v>1.7590809999999999</v>
      </c>
      <c r="CR26">
        <v>1.1458299999999999</v>
      </c>
      <c r="CS26">
        <v>1.3616889999999999</v>
      </c>
      <c r="CT26">
        <v>2.5514760000000001</v>
      </c>
      <c r="CU26">
        <v>0</v>
      </c>
      <c r="CV26">
        <v>1.4628319999999999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59.217491000000003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145.47622999999999</v>
      </c>
      <c r="M27">
        <v>94.319982999999993</v>
      </c>
      <c r="N27">
        <v>120.69</v>
      </c>
      <c r="O27">
        <v>126.5201</v>
      </c>
      <c r="P27">
        <v>107.5339</v>
      </c>
      <c r="Q27">
        <v>3.1594000000000002</v>
      </c>
      <c r="R27">
        <v>34.447609999999997</v>
      </c>
      <c r="S27">
        <v>11.984748</v>
      </c>
      <c r="T27">
        <v>0</v>
      </c>
      <c r="U27">
        <v>348.97500000000002</v>
      </c>
      <c r="V27">
        <v>20.73</v>
      </c>
      <c r="W27">
        <v>46.169310000000003</v>
      </c>
      <c r="X27">
        <v>147.515625</v>
      </c>
      <c r="Y27">
        <v>0</v>
      </c>
      <c r="Z27">
        <v>13.2</v>
      </c>
      <c r="AA27">
        <v>0</v>
      </c>
      <c r="AB27">
        <v>43.635159999999999</v>
      </c>
      <c r="AC27">
        <v>21.118518000000002</v>
      </c>
      <c r="AD27">
        <v>0</v>
      </c>
      <c r="AE27">
        <v>35.813791000000002</v>
      </c>
      <c r="AF27">
        <v>8.7128639999999997</v>
      </c>
      <c r="AG27">
        <v>45.567180999999998</v>
      </c>
      <c r="AH27">
        <v>66.545460000000006</v>
      </c>
      <c r="AI27">
        <v>0</v>
      </c>
      <c r="AJ27">
        <v>0</v>
      </c>
      <c r="AK27">
        <v>59.738475999999999</v>
      </c>
      <c r="AL27">
        <v>36.021999999999998</v>
      </c>
      <c r="AM27">
        <v>17.179061999999998</v>
      </c>
      <c r="AN27">
        <v>1.0753569999999999</v>
      </c>
      <c r="AO27">
        <v>0</v>
      </c>
      <c r="AP27">
        <v>7.9421999999999997</v>
      </c>
      <c r="AQ27">
        <v>0</v>
      </c>
      <c r="AR27">
        <v>52.991999999999997</v>
      </c>
      <c r="AS27">
        <v>34.647410000000001</v>
      </c>
      <c r="AT27">
        <v>15.000006000000001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59.147490999999995</v>
      </c>
      <c r="BA27">
        <f t="shared" si="1"/>
        <v>1725.8588819999998</v>
      </c>
      <c r="BB27">
        <v>24</v>
      </c>
      <c r="BD27">
        <v>7.33</v>
      </c>
      <c r="BE27">
        <v>1.94</v>
      </c>
      <c r="BF27">
        <v>0</v>
      </c>
      <c r="BG27">
        <v>0</v>
      </c>
      <c r="BH27">
        <v>0</v>
      </c>
      <c r="BI27">
        <v>0.86</v>
      </c>
      <c r="BJ27">
        <v>0.42</v>
      </c>
      <c r="BK27">
        <v>1.73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</v>
      </c>
      <c r="BR27">
        <v>2.1800000000000002</v>
      </c>
      <c r="BS27">
        <v>1.43</v>
      </c>
      <c r="BT27">
        <v>2.7189719999999999</v>
      </c>
      <c r="BU27">
        <v>1.332638</v>
      </c>
      <c r="BV27">
        <v>2.3146879999999999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0</v>
      </c>
      <c r="CP27">
        <v>4.2289050000000001</v>
      </c>
      <c r="CQ27">
        <v>1.7590809999999999</v>
      </c>
      <c r="CR27">
        <v>1.1458299999999999</v>
      </c>
      <c r="CS27">
        <v>1.3616889999999999</v>
      </c>
      <c r="CT27">
        <v>2.5514760000000001</v>
      </c>
      <c r="CU27">
        <v>0</v>
      </c>
      <c r="CV27">
        <v>1.2861610000000001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59.147490999999995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135.16720000000001</v>
      </c>
      <c r="M28">
        <v>94.319982999999993</v>
      </c>
      <c r="N28">
        <v>120.69</v>
      </c>
      <c r="O28">
        <v>126.5201</v>
      </c>
      <c r="P28">
        <v>107.5339</v>
      </c>
      <c r="Q28">
        <v>8.1893999999999991</v>
      </c>
      <c r="R28">
        <v>41.490333</v>
      </c>
      <c r="S28">
        <v>19.371099999999998</v>
      </c>
      <c r="T28">
        <v>0</v>
      </c>
      <c r="U28">
        <v>348.97500000000002</v>
      </c>
      <c r="V28">
        <v>20.73</v>
      </c>
      <c r="W28">
        <v>46.169310000000003</v>
      </c>
      <c r="X28">
        <v>147.515625</v>
      </c>
      <c r="Y28">
        <v>0</v>
      </c>
      <c r="Z28">
        <v>19.6614</v>
      </c>
      <c r="AA28">
        <v>14.04936</v>
      </c>
      <c r="AB28">
        <v>43.635159999999999</v>
      </c>
      <c r="AC28">
        <v>21.118518000000002</v>
      </c>
      <c r="AD28">
        <v>9.9151360000000004</v>
      </c>
      <c r="AE28">
        <v>35.813791000000002</v>
      </c>
      <c r="AF28">
        <v>8.7128639999999997</v>
      </c>
      <c r="AG28">
        <v>45.567180999999998</v>
      </c>
      <c r="AH28">
        <v>75.861823999999999</v>
      </c>
      <c r="AI28">
        <v>0</v>
      </c>
      <c r="AJ28">
        <v>0</v>
      </c>
      <c r="AK28">
        <v>59.738475999999999</v>
      </c>
      <c r="AL28">
        <v>36.021999999999998</v>
      </c>
      <c r="AM28">
        <v>17.179061999999998</v>
      </c>
      <c r="AN28">
        <v>1.0753569999999999</v>
      </c>
      <c r="AO28">
        <v>0</v>
      </c>
      <c r="AP28">
        <v>7.9421999999999997</v>
      </c>
      <c r="AQ28">
        <v>0</v>
      </c>
      <c r="AR28">
        <v>50.231999999999999</v>
      </c>
      <c r="AS28">
        <v>34.647410000000001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59.077490999999995</v>
      </c>
      <c r="BA28">
        <f t="shared" si="1"/>
        <v>1771.9211869999999</v>
      </c>
      <c r="BB28">
        <v>25</v>
      </c>
      <c r="BD28">
        <v>7.33</v>
      </c>
      <c r="BE28">
        <v>1.94</v>
      </c>
      <c r="BF28">
        <v>0</v>
      </c>
      <c r="BG28">
        <v>0</v>
      </c>
      <c r="BH28">
        <v>0</v>
      </c>
      <c r="BI28">
        <v>0.86</v>
      </c>
      <c r="BJ28">
        <v>0.42</v>
      </c>
      <c r="BK28">
        <v>1.73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</v>
      </c>
      <c r="BR28">
        <v>2.1800000000000002</v>
      </c>
      <c r="BS28">
        <v>1.36</v>
      </c>
      <c r="BT28">
        <v>2.7189719999999999</v>
      </c>
      <c r="BU28">
        <v>1.332638</v>
      </c>
      <c r="BV28">
        <v>2.3146879999999999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0</v>
      </c>
      <c r="CP28">
        <v>4.2289050000000001</v>
      </c>
      <c r="CQ28">
        <v>1.7590809999999999</v>
      </c>
      <c r="CR28">
        <v>1.1458299999999999</v>
      </c>
      <c r="CS28">
        <v>1.3616889999999999</v>
      </c>
      <c r="CT28">
        <v>2.5514760000000001</v>
      </c>
      <c r="CU28">
        <v>1.063965</v>
      </c>
      <c r="CV28">
        <v>1.4628319999999999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59.077490999999995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135.16720000000001</v>
      </c>
      <c r="M29">
        <v>94.319982999999993</v>
      </c>
      <c r="N29">
        <v>120.69</v>
      </c>
      <c r="O29">
        <v>126.5201</v>
      </c>
      <c r="P29">
        <v>107.5339</v>
      </c>
      <c r="Q29">
        <v>8.1893999999999991</v>
      </c>
      <c r="R29">
        <v>30.771599999999999</v>
      </c>
      <c r="S29">
        <v>15.3711</v>
      </c>
      <c r="T29">
        <v>0</v>
      </c>
      <c r="U29">
        <v>348.97500000000002</v>
      </c>
      <c r="V29">
        <v>20.73</v>
      </c>
      <c r="W29">
        <v>46.169310000000003</v>
      </c>
      <c r="X29">
        <v>147.515625</v>
      </c>
      <c r="Y29">
        <v>0</v>
      </c>
      <c r="Z29">
        <v>19.6614</v>
      </c>
      <c r="AA29">
        <v>28.09872</v>
      </c>
      <c r="AB29">
        <v>43.635159999999999</v>
      </c>
      <c r="AC29">
        <v>21.118518000000002</v>
      </c>
      <c r="AD29">
        <v>19.830272000000001</v>
      </c>
      <c r="AE29">
        <v>35.813791000000002</v>
      </c>
      <c r="AF29">
        <v>8.7128639999999997</v>
      </c>
      <c r="AG29">
        <v>45.567180999999998</v>
      </c>
      <c r="AH29">
        <v>75.861823999999999</v>
      </c>
      <c r="AI29">
        <v>0</v>
      </c>
      <c r="AJ29">
        <v>0</v>
      </c>
      <c r="AK29">
        <v>59.738475999999999</v>
      </c>
      <c r="AL29">
        <v>36.021999999999998</v>
      </c>
      <c r="AM29">
        <v>17.179061999999998</v>
      </c>
      <c r="AN29">
        <v>1.0753569999999999</v>
      </c>
      <c r="AO29">
        <v>0</v>
      </c>
      <c r="AP29">
        <v>7.9421999999999997</v>
      </c>
      <c r="AQ29">
        <v>0</v>
      </c>
      <c r="AR29">
        <v>50.231999999999999</v>
      </c>
      <c r="AS29">
        <v>34.647410000000001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58.777490999999998</v>
      </c>
      <c r="BA29">
        <f t="shared" si="1"/>
        <v>1780.8669499999999</v>
      </c>
      <c r="BB29">
        <v>26</v>
      </c>
      <c r="BD29">
        <v>7.12</v>
      </c>
      <c r="BE29">
        <v>1.94</v>
      </c>
      <c r="BF29">
        <v>0</v>
      </c>
      <c r="BG29">
        <v>0</v>
      </c>
      <c r="BH29">
        <v>0</v>
      </c>
      <c r="BI29">
        <v>0.86</v>
      </c>
      <c r="BJ29">
        <v>0.42</v>
      </c>
      <c r="BK29">
        <v>1.73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</v>
      </c>
      <c r="BR29">
        <v>2.1800000000000002</v>
      </c>
      <c r="BS29">
        <v>1.27</v>
      </c>
      <c r="BT29">
        <v>2.7189719999999999</v>
      </c>
      <c r="BU29">
        <v>1.332638</v>
      </c>
      <c r="BV29">
        <v>2.3146879999999999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0</v>
      </c>
      <c r="CP29">
        <v>4.2289050000000001</v>
      </c>
      <c r="CQ29">
        <v>1.7590809999999999</v>
      </c>
      <c r="CR29">
        <v>1.1458299999999999</v>
      </c>
      <c r="CS29">
        <v>1.3616889999999999</v>
      </c>
      <c r="CT29">
        <v>2.5514760000000001</v>
      </c>
      <c r="CU29">
        <v>1.063965</v>
      </c>
      <c r="CV29">
        <v>1.4628319999999999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58.777490999999998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172.66720000000001</v>
      </c>
      <c r="M30">
        <v>94.319982999999993</v>
      </c>
      <c r="N30">
        <v>120.69</v>
      </c>
      <c r="O30">
        <v>126.5201</v>
      </c>
      <c r="P30">
        <v>107.5339</v>
      </c>
      <c r="Q30">
        <v>8.1893999999999991</v>
      </c>
      <c r="R30">
        <v>30.771599999999999</v>
      </c>
      <c r="S30">
        <v>15.3711</v>
      </c>
      <c r="T30">
        <v>0</v>
      </c>
      <c r="U30">
        <v>348.97500000000002</v>
      </c>
      <c r="V30">
        <v>20.73</v>
      </c>
      <c r="W30">
        <v>46.169310000000003</v>
      </c>
      <c r="X30">
        <v>147.515625</v>
      </c>
      <c r="Y30">
        <v>0</v>
      </c>
      <c r="Z30">
        <v>19.6614</v>
      </c>
      <c r="AA30">
        <v>28.09872</v>
      </c>
      <c r="AB30">
        <v>29.001777000000001</v>
      </c>
      <c r="AC30">
        <v>21.118518000000002</v>
      </c>
      <c r="AD30">
        <v>29.745407</v>
      </c>
      <c r="AE30">
        <v>35.813791000000002</v>
      </c>
      <c r="AF30">
        <v>8.7128639999999997</v>
      </c>
      <c r="AG30">
        <v>45.567180999999998</v>
      </c>
      <c r="AH30">
        <v>75.861823999999999</v>
      </c>
      <c r="AI30">
        <v>0</v>
      </c>
      <c r="AJ30">
        <v>0</v>
      </c>
      <c r="AK30">
        <v>59.738475999999999</v>
      </c>
      <c r="AL30">
        <v>36.021999999999998</v>
      </c>
      <c r="AM30">
        <v>17.179061999999998</v>
      </c>
      <c r="AN30">
        <v>1.0753569999999999</v>
      </c>
      <c r="AO30">
        <v>0</v>
      </c>
      <c r="AP30">
        <v>2.5619999999999998</v>
      </c>
      <c r="AQ30">
        <v>0</v>
      </c>
      <c r="AR30">
        <v>50.231999999999999</v>
      </c>
      <c r="AS30">
        <v>34.647410000000001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58.687491000000001</v>
      </c>
      <c r="BA30">
        <f t="shared" si="1"/>
        <v>1808.1785019999993</v>
      </c>
      <c r="BB30">
        <v>27</v>
      </c>
      <c r="BD30">
        <v>7.12</v>
      </c>
      <c r="BE30">
        <v>1.94</v>
      </c>
      <c r="BF30">
        <v>0</v>
      </c>
      <c r="BG30">
        <v>0</v>
      </c>
      <c r="BH30">
        <v>0</v>
      </c>
      <c r="BI30">
        <v>0.86</v>
      </c>
      <c r="BJ30">
        <v>0.42</v>
      </c>
      <c r="BK30">
        <v>1.73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</v>
      </c>
      <c r="BR30">
        <v>2.1800000000000002</v>
      </c>
      <c r="BS30">
        <v>1.18</v>
      </c>
      <c r="BT30">
        <v>2.7189719999999999</v>
      </c>
      <c r="BU30">
        <v>1.332638</v>
      </c>
      <c r="BV30">
        <v>2.3146879999999999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0</v>
      </c>
      <c r="CP30">
        <v>4.2289050000000001</v>
      </c>
      <c r="CQ30">
        <v>1.7590809999999999</v>
      </c>
      <c r="CR30">
        <v>1.1458299999999999</v>
      </c>
      <c r="CS30">
        <v>1.3616889999999999</v>
      </c>
      <c r="CT30">
        <v>2.5514760000000001</v>
      </c>
      <c r="CU30">
        <v>1.063965</v>
      </c>
      <c r="CV30">
        <v>1.4628319999999999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58.687491000000001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212.93719999999999</v>
      </c>
      <c r="M31">
        <v>94.319982999999993</v>
      </c>
      <c r="N31">
        <v>120.69</v>
      </c>
      <c r="O31">
        <v>126.5201</v>
      </c>
      <c r="P31">
        <v>107.5339</v>
      </c>
      <c r="Q31">
        <v>3.1594000000000002</v>
      </c>
      <c r="R31">
        <v>29.731200000000001</v>
      </c>
      <c r="S31">
        <v>13.893386</v>
      </c>
      <c r="T31">
        <v>0</v>
      </c>
      <c r="U31">
        <v>348.97500000000002</v>
      </c>
      <c r="V31">
        <v>20.73</v>
      </c>
      <c r="W31">
        <v>38.78931</v>
      </c>
      <c r="X31">
        <v>147.515625</v>
      </c>
      <c r="Y31">
        <v>0</v>
      </c>
      <c r="Z31">
        <v>19.6614</v>
      </c>
      <c r="AA31">
        <v>28.09872</v>
      </c>
      <c r="AB31">
        <v>29.001777000000001</v>
      </c>
      <c r="AC31">
        <v>21.118518000000002</v>
      </c>
      <c r="AD31">
        <v>29.745407</v>
      </c>
      <c r="AE31">
        <v>35.813791000000002</v>
      </c>
      <c r="AF31">
        <v>8.7128639999999997</v>
      </c>
      <c r="AG31">
        <v>45.567180999999998</v>
      </c>
      <c r="AH31">
        <v>75.861823999999999</v>
      </c>
      <c r="AI31">
        <v>0</v>
      </c>
      <c r="AJ31">
        <v>0</v>
      </c>
      <c r="AK31">
        <v>59.738475999999999</v>
      </c>
      <c r="AL31">
        <v>36.021999999999998</v>
      </c>
      <c r="AM31">
        <v>17.179061999999998</v>
      </c>
      <c r="AN31">
        <v>1.0753569999999999</v>
      </c>
      <c r="AO31">
        <v>0</v>
      </c>
      <c r="AP31">
        <v>2.5619999999999998</v>
      </c>
      <c r="AQ31">
        <v>0</v>
      </c>
      <c r="AR31">
        <v>50.231999999999999</v>
      </c>
      <c r="AS31">
        <v>34.647410000000001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58.546059</v>
      </c>
      <c r="BA31">
        <f t="shared" si="1"/>
        <v>1833.378956</v>
      </c>
      <c r="BB31">
        <v>28</v>
      </c>
      <c r="BD31">
        <v>7.12</v>
      </c>
      <c r="BE31">
        <v>1.94</v>
      </c>
      <c r="BF31">
        <v>0</v>
      </c>
      <c r="BG31">
        <v>0</v>
      </c>
      <c r="BH31">
        <v>0</v>
      </c>
      <c r="BI31">
        <v>0.83</v>
      </c>
      <c r="BJ31">
        <v>0.41</v>
      </c>
      <c r="BK31">
        <v>1.73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</v>
      </c>
      <c r="BR31">
        <v>2.1800000000000002</v>
      </c>
      <c r="BS31">
        <v>1.1000000000000001</v>
      </c>
      <c r="BT31">
        <v>2.7189719999999999</v>
      </c>
      <c r="BU31">
        <v>1.332638</v>
      </c>
      <c r="BV31">
        <v>2.293256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0</v>
      </c>
      <c r="CP31">
        <v>4.2289050000000001</v>
      </c>
      <c r="CQ31">
        <v>1.7590809999999999</v>
      </c>
      <c r="CR31">
        <v>1.1458299999999999</v>
      </c>
      <c r="CS31">
        <v>1.3616889999999999</v>
      </c>
      <c r="CT31">
        <v>2.5514760000000001</v>
      </c>
      <c r="CU31">
        <v>1.063965</v>
      </c>
      <c r="CV31">
        <v>1.4628319999999999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58.546059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212.93719999999999</v>
      </c>
      <c r="M32">
        <v>94.319982999999993</v>
      </c>
      <c r="N32">
        <v>120.69</v>
      </c>
      <c r="O32">
        <v>126.5201</v>
      </c>
      <c r="P32">
        <v>107.5339</v>
      </c>
      <c r="Q32">
        <v>3.1594000000000002</v>
      </c>
      <c r="R32">
        <v>20.2028</v>
      </c>
      <c r="S32">
        <v>11.981649000000001</v>
      </c>
      <c r="T32">
        <v>0</v>
      </c>
      <c r="U32">
        <v>348.97500000000002</v>
      </c>
      <c r="V32">
        <v>8.1654</v>
      </c>
      <c r="W32">
        <v>18.615600000000001</v>
      </c>
      <c r="X32">
        <v>114.26375</v>
      </c>
      <c r="Y32">
        <v>0</v>
      </c>
      <c r="Z32">
        <v>19.6614</v>
      </c>
      <c r="AA32">
        <v>28.09872</v>
      </c>
      <c r="AB32">
        <v>29.001777000000001</v>
      </c>
      <c r="AC32">
        <v>21.118518000000002</v>
      </c>
      <c r="AD32">
        <v>29.745407</v>
      </c>
      <c r="AE32">
        <v>35.813791000000002</v>
      </c>
      <c r="AF32">
        <v>8.7128639999999997</v>
      </c>
      <c r="AG32">
        <v>45.567180999999998</v>
      </c>
      <c r="AH32">
        <v>50.574548999999998</v>
      </c>
      <c r="AI32">
        <v>3.4724400000000002</v>
      </c>
      <c r="AJ32">
        <v>0</v>
      </c>
      <c r="AK32">
        <v>59.738475999999999</v>
      </c>
      <c r="AL32">
        <v>36.021999999999998</v>
      </c>
      <c r="AM32">
        <v>17.179061999999998</v>
      </c>
      <c r="AN32">
        <v>1.0753569999999999</v>
      </c>
      <c r="AO32">
        <v>0</v>
      </c>
      <c r="AP32">
        <v>2.5619999999999998</v>
      </c>
      <c r="AQ32">
        <v>0</v>
      </c>
      <c r="AR32">
        <v>50.231999999999999</v>
      </c>
      <c r="AS32">
        <v>34.647410000000001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58.456059000000003</v>
      </c>
      <c r="BA32">
        <f t="shared" si="1"/>
        <v>1734.0437989999998</v>
      </c>
      <c r="BB32">
        <v>29</v>
      </c>
      <c r="BD32">
        <v>7.12</v>
      </c>
      <c r="BE32">
        <v>1.94</v>
      </c>
      <c r="BF32">
        <v>0</v>
      </c>
      <c r="BG32">
        <v>0</v>
      </c>
      <c r="BH32">
        <v>0</v>
      </c>
      <c r="BI32">
        <v>0.83</v>
      </c>
      <c r="BJ32">
        <v>0.41</v>
      </c>
      <c r="BK32">
        <v>1.73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</v>
      </c>
      <c r="BR32">
        <v>2.1800000000000002</v>
      </c>
      <c r="BS32">
        <v>1.01</v>
      </c>
      <c r="BT32">
        <v>2.7189719999999999</v>
      </c>
      <c r="BU32">
        <v>1.332638</v>
      </c>
      <c r="BV32">
        <v>2.293256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0</v>
      </c>
      <c r="CP32">
        <v>4.2289050000000001</v>
      </c>
      <c r="CQ32">
        <v>1.7590809999999999</v>
      </c>
      <c r="CR32">
        <v>1.1458299999999999</v>
      </c>
      <c r="CS32">
        <v>1.3616889999999999</v>
      </c>
      <c r="CT32">
        <v>2.5514760000000001</v>
      </c>
      <c r="CU32">
        <v>1.063965</v>
      </c>
      <c r="CV32">
        <v>0.975221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58.456059000000003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175.43719999999999</v>
      </c>
      <c r="M33">
        <v>94.319982999999993</v>
      </c>
      <c r="N33">
        <v>120.69</v>
      </c>
      <c r="O33">
        <v>126.5201</v>
      </c>
      <c r="P33">
        <v>107.5339</v>
      </c>
      <c r="Q33">
        <v>6.7670000000000003</v>
      </c>
      <c r="R33">
        <v>20.2028</v>
      </c>
      <c r="S33">
        <v>12.820145999999999</v>
      </c>
      <c r="T33">
        <v>0</v>
      </c>
      <c r="U33">
        <v>348.97500000000002</v>
      </c>
      <c r="V33">
        <v>8.1654</v>
      </c>
      <c r="W33">
        <v>18.615600000000001</v>
      </c>
      <c r="X33">
        <v>114.26375</v>
      </c>
      <c r="Y33">
        <v>0</v>
      </c>
      <c r="Z33">
        <v>19.6614</v>
      </c>
      <c r="AA33">
        <v>28.09872</v>
      </c>
      <c r="AB33">
        <v>29.001777000000001</v>
      </c>
      <c r="AC33">
        <v>21.118518000000002</v>
      </c>
      <c r="AD33">
        <v>29.745407</v>
      </c>
      <c r="AE33">
        <v>35.813791000000002</v>
      </c>
      <c r="AF33">
        <v>8.7128639999999997</v>
      </c>
      <c r="AG33">
        <v>45.567180999999998</v>
      </c>
      <c r="AH33">
        <v>25.287275000000001</v>
      </c>
      <c r="AI33">
        <v>3.4724400000000002</v>
      </c>
      <c r="AJ33">
        <v>0</v>
      </c>
      <c r="AK33">
        <v>59.738475999999999</v>
      </c>
      <c r="AL33">
        <v>36.021999999999998</v>
      </c>
      <c r="AM33">
        <v>17.179061999999998</v>
      </c>
      <c r="AN33">
        <v>1.0753569999999999</v>
      </c>
      <c r="AO33">
        <v>0</v>
      </c>
      <c r="AP33">
        <v>2.5619999999999998</v>
      </c>
      <c r="AQ33">
        <v>0</v>
      </c>
      <c r="AR33">
        <v>50.231999999999999</v>
      </c>
      <c r="AS33">
        <v>34.647410000000001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58.356059000000002</v>
      </c>
      <c r="BA33">
        <f t="shared" si="1"/>
        <v>1675.6026219999997</v>
      </c>
      <c r="BB33">
        <v>30</v>
      </c>
      <c r="BD33">
        <v>7.12</v>
      </c>
      <c r="BE33">
        <v>1.94</v>
      </c>
      <c r="BF33">
        <v>0</v>
      </c>
      <c r="BG33">
        <v>0</v>
      </c>
      <c r="BH33">
        <v>0</v>
      </c>
      <c r="BI33">
        <v>0.83</v>
      </c>
      <c r="BJ33">
        <v>0.41</v>
      </c>
      <c r="BK33">
        <v>1.73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</v>
      </c>
      <c r="BR33">
        <v>2.1800000000000002</v>
      </c>
      <c r="BS33">
        <v>0.91</v>
      </c>
      <c r="BT33">
        <v>2.7189719999999999</v>
      </c>
      <c r="BU33">
        <v>1.332638</v>
      </c>
      <c r="BV33">
        <v>2.293256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0</v>
      </c>
      <c r="CP33">
        <v>4.2289050000000001</v>
      </c>
      <c r="CQ33">
        <v>1.7590809999999999</v>
      </c>
      <c r="CR33">
        <v>1.1458299999999999</v>
      </c>
      <c r="CS33">
        <v>1.3616889999999999</v>
      </c>
      <c r="CT33">
        <v>2.5514760000000001</v>
      </c>
      <c r="CU33">
        <v>1.063965</v>
      </c>
      <c r="CV33">
        <v>0.48761100000000002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58.356059000000002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142.06720000000001</v>
      </c>
      <c r="M34">
        <v>94.319982999999993</v>
      </c>
      <c r="N34">
        <v>120.69</v>
      </c>
      <c r="O34">
        <v>126.5201</v>
      </c>
      <c r="P34">
        <v>107.5339</v>
      </c>
      <c r="Q34">
        <v>6.7670000000000003</v>
      </c>
      <c r="R34">
        <v>20.2028</v>
      </c>
      <c r="S34">
        <v>11.664999999999999</v>
      </c>
      <c r="T34">
        <v>0</v>
      </c>
      <c r="U34">
        <v>348.97500000000002</v>
      </c>
      <c r="V34">
        <v>8.1654</v>
      </c>
      <c r="W34">
        <v>18.615600000000001</v>
      </c>
      <c r="X34">
        <v>114.26375</v>
      </c>
      <c r="Y34">
        <v>0</v>
      </c>
      <c r="Z34">
        <v>19.6614</v>
      </c>
      <c r="AA34">
        <v>28.09872</v>
      </c>
      <c r="AB34">
        <v>29.001777000000001</v>
      </c>
      <c r="AC34">
        <v>21.118518000000002</v>
      </c>
      <c r="AD34">
        <v>29.745407</v>
      </c>
      <c r="AE34">
        <v>35.813791000000002</v>
      </c>
      <c r="AF34">
        <v>8.7128639999999997</v>
      </c>
      <c r="AG34">
        <v>45.567180999999998</v>
      </c>
      <c r="AH34">
        <v>0</v>
      </c>
      <c r="AI34">
        <v>3.4724400000000002</v>
      </c>
      <c r="AJ34">
        <v>0</v>
      </c>
      <c r="AK34">
        <v>59.738475999999999</v>
      </c>
      <c r="AL34">
        <v>36.021999999999998</v>
      </c>
      <c r="AM34">
        <v>17.179061999999998</v>
      </c>
      <c r="AN34">
        <v>1.0753569999999999</v>
      </c>
      <c r="AO34">
        <v>0</v>
      </c>
      <c r="AP34">
        <v>2.5619999999999998</v>
      </c>
      <c r="AQ34">
        <v>0</v>
      </c>
      <c r="AR34">
        <v>50.231999999999999</v>
      </c>
      <c r="AS34">
        <v>34.647410000000001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58.356059000000002</v>
      </c>
      <c r="BA34">
        <f t="shared" si="1"/>
        <v>1615.7902009999993</v>
      </c>
      <c r="BB34">
        <v>31</v>
      </c>
      <c r="BD34">
        <v>7.12</v>
      </c>
      <c r="BE34">
        <v>1.94</v>
      </c>
      <c r="BF34">
        <v>0</v>
      </c>
      <c r="BG34">
        <v>0</v>
      </c>
      <c r="BH34">
        <v>0</v>
      </c>
      <c r="BI34">
        <v>0.83</v>
      </c>
      <c r="BJ34">
        <v>0.41</v>
      </c>
      <c r="BK34">
        <v>1.73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</v>
      </c>
      <c r="BR34">
        <v>2.1800000000000002</v>
      </c>
      <c r="BS34">
        <v>0.91</v>
      </c>
      <c r="BT34">
        <v>2.7189719999999999</v>
      </c>
      <c r="BU34">
        <v>1.332638</v>
      </c>
      <c r="BV34">
        <v>2.293256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0</v>
      </c>
      <c r="CP34">
        <v>4.2289050000000001</v>
      </c>
      <c r="CQ34">
        <v>1.7590809999999999</v>
      </c>
      <c r="CR34">
        <v>1.1458299999999999</v>
      </c>
      <c r="CS34">
        <v>1.3616889999999999</v>
      </c>
      <c r="CT34">
        <v>2.5514760000000001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58.356059000000002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141.93719999999999</v>
      </c>
      <c r="M35">
        <v>94.319982999999993</v>
      </c>
      <c r="N35">
        <v>120.69</v>
      </c>
      <c r="O35">
        <v>126.5201</v>
      </c>
      <c r="P35">
        <v>107.5339</v>
      </c>
      <c r="Q35">
        <v>6.7670000000000003</v>
      </c>
      <c r="R35">
        <v>20.2028</v>
      </c>
      <c r="S35">
        <v>12.861909000000001</v>
      </c>
      <c r="T35">
        <v>0</v>
      </c>
      <c r="U35">
        <v>348.97500000000002</v>
      </c>
      <c r="V35">
        <v>8.1654</v>
      </c>
      <c r="W35">
        <v>18.615600000000001</v>
      </c>
      <c r="X35">
        <v>114.26375</v>
      </c>
      <c r="Y35">
        <v>0</v>
      </c>
      <c r="Z35">
        <v>19.6614</v>
      </c>
      <c r="AA35">
        <v>28.09872</v>
      </c>
      <c r="AB35">
        <v>29.001777000000001</v>
      </c>
      <c r="AC35">
        <v>21.118518000000002</v>
      </c>
      <c r="AD35">
        <v>19.830272000000001</v>
      </c>
      <c r="AE35">
        <v>35.813791000000002</v>
      </c>
      <c r="AF35">
        <v>8.7128639999999997</v>
      </c>
      <c r="AG35">
        <v>45.567180999999998</v>
      </c>
      <c r="AH35">
        <v>0</v>
      </c>
      <c r="AI35">
        <v>3.4724400000000002</v>
      </c>
      <c r="AJ35">
        <v>0</v>
      </c>
      <c r="AK35">
        <v>59.738475999999999</v>
      </c>
      <c r="AL35">
        <v>48.804000000000002</v>
      </c>
      <c r="AM35">
        <v>17.179061999999998</v>
      </c>
      <c r="AN35">
        <v>1.0753569999999999</v>
      </c>
      <c r="AO35">
        <v>0</v>
      </c>
      <c r="AP35">
        <v>3.843</v>
      </c>
      <c r="AQ35">
        <v>0</v>
      </c>
      <c r="AR35">
        <v>50.231999999999999</v>
      </c>
      <c r="AS35">
        <v>34.647410000000001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58.356059000000002</v>
      </c>
      <c r="BA35">
        <f t="shared" si="1"/>
        <v>1621.0049749999998</v>
      </c>
      <c r="BB35">
        <v>32</v>
      </c>
      <c r="BD35">
        <v>7.12</v>
      </c>
      <c r="BE35">
        <v>1.94</v>
      </c>
      <c r="BF35">
        <v>0</v>
      </c>
      <c r="BG35">
        <v>0</v>
      </c>
      <c r="BH35">
        <v>0</v>
      </c>
      <c r="BI35">
        <v>0.83</v>
      </c>
      <c r="BJ35">
        <v>0.41</v>
      </c>
      <c r="BK35">
        <v>1.73</v>
      </c>
      <c r="BL35">
        <v>0</v>
      </c>
      <c r="BM35">
        <v>0.2</v>
      </c>
      <c r="BN35">
        <v>0</v>
      </c>
      <c r="BO35">
        <v>3.78</v>
      </c>
      <c r="BP35">
        <v>0.25</v>
      </c>
      <c r="BQ35">
        <v>2</v>
      </c>
      <c r="BR35">
        <v>2.1800000000000002</v>
      </c>
      <c r="BS35">
        <v>0.91</v>
      </c>
      <c r="BT35">
        <v>2.7189719999999999</v>
      </c>
      <c r="BU35">
        <v>1.332638</v>
      </c>
      <c r="BV35">
        <v>2.293256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0</v>
      </c>
      <c r="CP35">
        <v>4.2289050000000001</v>
      </c>
      <c r="CQ35">
        <v>1.7590809999999999</v>
      </c>
      <c r="CR35">
        <v>1.1458299999999999</v>
      </c>
      <c r="CS35">
        <v>1.3616889999999999</v>
      </c>
      <c r="CT35">
        <v>2.5514760000000001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58.356059000000002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141.93719999999999</v>
      </c>
      <c r="M36">
        <v>94.319982999999993</v>
      </c>
      <c r="N36">
        <v>120.69</v>
      </c>
      <c r="O36">
        <v>126.5201</v>
      </c>
      <c r="P36">
        <v>107.5339</v>
      </c>
      <c r="Q36">
        <v>6.7670000000000003</v>
      </c>
      <c r="R36">
        <v>20.2028</v>
      </c>
      <c r="S36">
        <v>14.427811</v>
      </c>
      <c r="T36">
        <v>0</v>
      </c>
      <c r="U36">
        <v>348.97500000000002</v>
      </c>
      <c r="V36">
        <v>8.1654</v>
      </c>
      <c r="W36">
        <v>18.615600000000001</v>
      </c>
      <c r="X36">
        <v>114.26375</v>
      </c>
      <c r="Y36">
        <v>0</v>
      </c>
      <c r="Z36">
        <v>19.6614</v>
      </c>
      <c r="AA36">
        <v>16.827000000000002</v>
      </c>
      <c r="AB36">
        <v>29.001777000000001</v>
      </c>
      <c r="AC36">
        <v>21.118518000000002</v>
      </c>
      <c r="AD36">
        <v>9.9151360000000004</v>
      </c>
      <c r="AE36">
        <v>35.813791000000002</v>
      </c>
      <c r="AF36">
        <v>8.7128639999999997</v>
      </c>
      <c r="AG36">
        <v>45.567180999999998</v>
      </c>
      <c r="AH36">
        <v>0</v>
      </c>
      <c r="AI36">
        <v>6.9448809999999996</v>
      </c>
      <c r="AJ36">
        <v>0</v>
      </c>
      <c r="AK36">
        <v>59.738475999999999</v>
      </c>
      <c r="AL36">
        <v>48.804000000000002</v>
      </c>
      <c r="AM36">
        <v>17.179061999999998</v>
      </c>
      <c r="AN36">
        <v>1.0753569999999999</v>
      </c>
      <c r="AO36">
        <v>0</v>
      </c>
      <c r="AP36">
        <v>1.9215</v>
      </c>
      <c r="AQ36">
        <v>0</v>
      </c>
      <c r="AR36">
        <v>50.231999999999999</v>
      </c>
      <c r="AS36">
        <v>34.647410000000001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58.356059000000002</v>
      </c>
      <c r="BA36">
        <f t="shared" si="1"/>
        <v>1602.9349619999998</v>
      </c>
      <c r="BB36">
        <v>33</v>
      </c>
      <c r="BD36">
        <v>7.12</v>
      </c>
      <c r="BE36">
        <v>1.94</v>
      </c>
      <c r="BF36">
        <v>0</v>
      </c>
      <c r="BG36">
        <v>0</v>
      </c>
      <c r="BH36">
        <v>0</v>
      </c>
      <c r="BI36">
        <v>0.83</v>
      </c>
      <c r="BJ36">
        <v>0.41</v>
      </c>
      <c r="BK36">
        <v>1.73</v>
      </c>
      <c r="BL36">
        <v>0</v>
      </c>
      <c r="BM36">
        <v>0.2</v>
      </c>
      <c r="BN36">
        <v>0</v>
      </c>
      <c r="BO36">
        <v>3.78</v>
      </c>
      <c r="BP36">
        <v>0.25</v>
      </c>
      <c r="BQ36">
        <v>2</v>
      </c>
      <c r="BR36">
        <v>2.1800000000000002</v>
      </c>
      <c r="BS36">
        <v>0.91</v>
      </c>
      <c r="BT36">
        <v>2.7189719999999999</v>
      </c>
      <c r="BU36">
        <v>1.332638</v>
      </c>
      <c r="BV36">
        <v>2.293256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0</v>
      </c>
      <c r="CP36">
        <v>4.2289050000000001</v>
      </c>
      <c r="CQ36">
        <v>1.7590809999999999</v>
      </c>
      <c r="CR36">
        <v>1.1458299999999999</v>
      </c>
      <c r="CS36">
        <v>1.3616889999999999</v>
      </c>
      <c r="CT36">
        <v>2.5514760000000001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58.356059000000002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141.93719999999999</v>
      </c>
      <c r="M37">
        <v>94.319982999999993</v>
      </c>
      <c r="N37">
        <v>120.69</v>
      </c>
      <c r="O37">
        <v>126.5201</v>
      </c>
      <c r="P37">
        <v>107.5339</v>
      </c>
      <c r="Q37">
        <v>6.7670000000000003</v>
      </c>
      <c r="R37">
        <v>20.2028</v>
      </c>
      <c r="S37">
        <v>14.427811</v>
      </c>
      <c r="T37">
        <v>0</v>
      </c>
      <c r="U37">
        <v>348.97500000000002</v>
      </c>
      <c r="V37">
        <v>8.1654</v>
      </c>
      <c r="W37">
        <v>18.615600000000001</v>
      </c>
      <c r="X37">
        <v>114.26375</v>
      </c>
      <c r="Y37">
        <v>0</v>
      </c>
      <c r="Z37">
        <v>19.6614</v>
      </c>
      <c r="AA37">
        <v>14.04936</v>
      </c>
      <c r="AB37">
        <v>29.001777000000001</v>
      </c>
      <c r="AC37">
        <v>10.55926</v>
      </c>
      <c r="AD37">
        <v>9.9151360000000004</v>
      </c>
      <c r="AE37">
        <v>35.813791000000002</v>
      </c>
      <c r="AF37">
        <v>8.7128639999999997</v>
      </c>
      <c r="AG37">
        <v>45.567180999999998</v>
      </c>
      <c r="AH37">
        <v>0</v>
      </c>
      <c r="AI37">
        <v>36.113380999999997</v>
      </c>
      <c r="AJ37">
        <v>0</v>
      </c>
      <c r="AK37">
        <v>59.738475999999999</v>
      </c>
      <c r="AL37">
        <v>48.804000000000002</v>
      </c>
      <c r="AM37">
        <v>17.179061999999998</v>
      </c>
      <c r="AN37">
        <v>1.0753569999999999</v>
      </c>
      <c r="AO37">
        <v>0</v>
      </c>
      <c r="AP37">
        <v>1.9215</v>
      </c>
      <c r="AQ37">
        <v>0</v>
      </c>
      <c r="AR37">
        <v>50.231999999999999</v>
      </c>
      <c r="AS37">
        <v>34.647410000000001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58.916058999999997</v>
      </c>
      <c r="BA37">
        <f t="shared" si="1"/>
        <v>1619.3265639999997</v>
      </c>
      <c r="BB37">
        <v>34</v>
      </c>
      <c r="BD37">
        <v>7.12</v>
      </c>
      <c r="BE37">
        <v>1.94</v>
      </c>
      <c r="BF37">
        <v>0</v>
      </c>
      <c r="BG37">
        <v>0</v>
      </c>
      <c r="BH37">
        <v>0</v>
      </c>
      <c r="BI37">
        <v>0.83</v>
      </c>
      <c r="BJ37">
        <v>0.41</v>
      </c>
      <c r="BK37">
        <v>1.73</v>
      </c>
      <c r="BL37">
        <v>0</v>
      </c>
      <c r="BM37">
        <v>0.2</v>
      </c>
      <c r="BN37">
        <v>0.56000000000000005</v>
      </c>
      <c r="BO37">
        <v>3.78</v>
      </c>
      <c r="BP37">
        <v>0.25</v>
      </c>
      <c r="BQ37">
        <v>2</v>
      </c>
      <c r="BR37">
        <v>2.1800000000000002</v>
      </c>
      <c r="BS37">
        <v>0.91</v>
      </c>
      <c r="BT37">
        <v>2.7189719999999999</v>
      </c>
      <c r="BU37">
        <v>1.332638</v>
      </c>
      <c r="BV37">
        <v>2.293256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0</v>
      </c>
      <c r="CP37">
        <v>4.2289050000000001</v>
      </c>
      <c r="CQ37">
        <v>1.7590809999999999</v>
      </c>
      <c r="CR37">
        <v>1.1458299999999999</v>
      </c>
      <c r="CS37">
        <v>1.3616889999999999</v>
      </c>
      <c r="CT37">
        <v>2.5514760000000001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58.916058999999997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141.93719999999999</v>
      </c>
      <c r="M38">
        <v>94.319982999999993</v>
      </c>
      <c r="N38">
        <v>120.69</v>
      </c>
      <c r="O38">
        <v>126.5201</v>
      </c>
      <c r="P38">
        <v>107.5339</v>
      </c>
      <c r="Q38">
        <v>6.7670000000000003</v>
      </c>
      <c r="R38">
        <v>20.2028</v>
      </c>
      <c r="S38">
        <v>14.427811</v>
      </c>
      <c r="T38">
        <v>0</v>
      </c>
      <c r="U38">
        <v>348.97500000000002</v>
      </c>
      <c r="V38">
        <v>8.1654</v>
      </c>
      <c r="W38">
        <v>18.615600000000001</v>
      </c>
      <c r="X38">
        <v>114.26375</v>
      </c>
      <c r="Y38">
        <v>0</v>
      </c>
      <c r="Z38">
        <v>19.6614</v>
      </c>
      <c r="AA38">
        <v>0</v>
      </c>
      <c r="AB38">
        <v>14.427279</v>
      </c>
      <c r="AC38">
        <v>10.55926</v>
      </c>
      <c r="AD38">
        <v>9.9151360000000004</v>
      </c>
      <c r="AE38">
        <v>35.813791000000002</v>
      </c>
      <c r="AF38">
        <v>8.7128639999999997</v>
      </c>
      <c r="AG38">
        <v>45.567180999999998</v>
      </c>
      <c r="AH38">
        <v>0</v>
      </c>
      <c r="AI38">
        <v>36.113380999999997</v>
      </c>
      <c r="AJ38">
        <v>0</v>
      </c>
      <c r="AK38">
        <v>59.738475999999999</v>
      </c>
      <c r="AL38">
        <v>48.804000000000002</v>
      </c>
      <c r="AM38">
        <v>17.179061999999998</v>
      </c>
      <c r="AN38">
        <v>1.0753569999999999</v>
      </c>
      <c r="AO38">
        <v>0</v>
      </c>
      <c r="AP38">
        <v>1.9215</v>
      </c>
      <c r="AQ38">
        <v>0</v>
      </c>
      <c r="AR38">
        <v>52.991999999999997</v>
      </c>
      <c r="AS38">
        <v>34.647410000000001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58.916058999999997</v>
      </c>
      <c r="BA38">
        <f t="shared" si="1"/>
        <v>1593.4627059999998</v>
      </c>
      <c r="BB38">
        <v>35</v>
      </c>
      <c r="BD38">
        <v>7.12</v>
      </c>
      <c r="BE38">
        <v>1.94</v>
      </c>
      <c r="BF38">
        <v>0</v>
      </c>
      <c r="BG38">
        <v>0</v>
      </c>
      <c r="BH38">
        <v>0</v>
      </c>
      <c r="BI38">
        <v>0.83</v>
      </c>
      <c r="BJ38">
        <v>0.41</v>
      </c>
      <c r="BK38">
        <v>1.73</v>
      </c>
      <c r="BL38">
        <v>0</v>
      </c>
      <c r="BM38">
        <v>0.2</v>
      </c>
      <c r="BN38">
        <v>0.56000000000000005</v>
      </c>
      <c r="BO38">
        <v>3.78</v>
      </c>
      <c r="BP38">
        <v>0.25</v>
      </c>
      <c r="BQ38">
        <v>2</v>
      </c>
      <c r="BR38">
        <v>2.1800000000000002</v>
      </c>
      <c r="BS38">
        <v>0.91</v>
      </c>
      <c r="BT38">
        <v>2.7189719999999999</v>
      </c>
      <c r="BU38">
        <v>1.332638</v>
      </c>
      <c r="BV38">
        <v>2.293256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0</v>
      </c>
      <c r="CP38">
        <v>4.2289050000000001</v>
      </c>
      <c r="CQ38">
        <v>1.7590809999999999</v>
      </c>
      <c r="CR38">
        <v>1.1458299999999999</v>
      </c>
      <c r="CS38">
        <v>1.3616889999999999</v>
      </c>
      <c r="CT38">
        <v>2.5514760000000001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58.916058999999997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138.16720000000001</v>
      </c>
      <c r="M39">
        <v>94.319982999999993</v>
      </c>
      <c r="N39">
        <v>120.69</v>
      </c>
      <c r="O39">
        <v>126.5201</v>
      </c>
      <c r="P39">
        <v>107.5339</v>
      </c>
      <c r="Q39">
        <v>6.7670000000000003</v>
      </c>
      <c r="R39">
        <v>20.2028</v>
      </c>
      <c r="S39">
        <v>14.427811</v>
      </c>
      <c r="T39">
        <v>0</v>
      </c>
      <c r="U39">
        <v>348.97500000000002</v>
      </c>
      <c r="V39">
        <v>8.0654000000000003</v>
      </c>
      <c r="W39">
        <v>18.615600000000001</v>
      </c>
      <c r="X39">
        <v>114.26375</v>
      </c>
      <c r="Y39">
        <v>0</v>
      </c>
      <c r="Z39">
        <v>13.1076</v>
      </c>
      <c r="AA39">
        <v>0</v>
      </c>
      <c r="AB39">
        <v>29.001777000000001</v>
      </c>
      <c r="AC39">
        <v>10.55926</v>
      </c>
      <c r="AD39">
        <v>9.9151360000000004</v>
      </c>
      <c r="AE39">
        <v>35.813791000000002</v>
      </c>
      <c r="AF39">
        <v>8.7128639999999997</v>
      </c>
      <c r="AG39">
        <v>45.567180999999998</v>
      </c>
      <c r="AH39">
        <v>0</v>
      </c>
      <c r="AI39">
        <v>36.113380999999997</v>
      </c>
      <c r="AJ39">
        <v>0</v>
      </c>
      <c r="AK39">
        <v>59.738475999999999</v>
      </c>
      <c r="AL39">
        <v>48.804000000000002</v>
      </c>
      <c r="AM39">
        <v>17.179061999999998</v>
      </c>
      <c r="AN39">
        <v>1.0753569999999999</v>
      </c>
      <c r="AO39">
        <v>0</v>
      </c>
      <c r="AP39">
        <v>1.9215</v>
      </c>
      <c r="AQ39">
        <v>0</v>
      </c>
      <c r="AR39">
        <v>52.991999999999997</v>
      </c>
      <c r="AS39">
        <v>34.647410000000001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59.746059000000002</v>
      </c>
      <c r="BA39">
        <f t="shared" si="1"/>
        <v>1598.4434039999999</v>
      </c>
      <c r="BB39">
        <v>36</v>
      </c>
      <c r="BD39">
        <v>7.95</v>
      </c>
      <c r="BE39">
        <v>1.94</v>
      </c>
      <c r="BF39">
        <v>0</v>
      </c>
      <c r="BG39">
        <v>0</v>
      </c>
      <c r="BH39">
        <v>0</v>
      </c>
      <c r="BI39">
        <v>0.83</v>
      </c>
      <c r="BJ39">
        <v>0.41</v>
      </c>
      <c r="BK39">
        <v>1.73</v>
      </c>
      <c r="BL39">
        <v>0</v>
      </c>
      <c r="BM39">
        <v>0.2</v>
      </c>
      <c r="BN39">
        <v>0.56000000000000005</v>
      </c>
      <c r="BO39">
        <v>3.78</v>
      </c>
      <c r="BP39">
        <v>0.25</v>
      </c>
      <c r="BQ39">
        <v>2</v>
      </c>
      <c r="BR39">
        <v>2.1800000000000002</v>
      </c>
      <c r="BS39">
        <v>0.91</v>
      </c>
      <c r="BT39">
        <v>2.7189719999999999</v>
      </c>
      <c r="BU39">
        <v>1.332638</v>
      </c>
      <c r="BV39">
        <v>2.293256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0</v>
      </c>
      <c r="CP39">
        <v>4.2289050000000001</v>
      </c>
      <c r="CQ39">
        <v>1.7590809999999999</v>
      </c>
      <c r="CR39">
        <v>1.1458299999999999</v>
      </c>
      <c r="CS39">
        <v>1.3616889999999999</v>
      </c>
      <c r="CT39">
        <v>2.5514760000000001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59.746059000000002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138.16720000000001</v>
      </c>
      <c r="M40">
        <v>94.319982999999993</v>
      </c>
      <c r="N40">
        <v>120.69</v>
      </c>
      <c r="O40">
        <v>126.5201</v>
      </c>
      <c r="P40">
        <v>107.5339</v>
      </c>
      <c r="Q40">
        <v>6.7670000000000003</v>
      </c>
      <c r="R40">
        <v>20.2028</v>
      </c>
      <c r="S40">
        <v>14.427811</v>
      </c>
      <c r="T40">
        <v>0</v>
      </c>
      <c r="U40">
        <v>348.97500000000002</v>
      </c>
      <c r="V40">
        <v>8.0654000000000003</v>
      </c>
      <c r="W40">
        <v>18.615600000000001</v>
      </c>
      <c r="X40">
        <v>114.26375</v>
      </c>
      <c r="Y40">
        <v>0</v>
      </c>
      <c r="Z40">
        <v>13.1076</v>
      </c>
      <c r="AA40">
        <v>0</v>
      </c>
      <c r="AB40">
        <v>29.001777000000001</v>
      </c>
      <c r="AC40">
        <v>10.55926</v>
      </c>
      <c r="AD40">
        <v>9.9151360000000004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36.113380999999997</v>
      </c>
      <c r="AJ40">
        <v>0</v>
      </c>
      <c r="AK40">
        <v>59.738475999999999</v>
      </c>
      <c r="AL40">
        <v>48.804000000000002</v>
      </c>
      <c r="AM40">
        <v>17.179061999999998</v>
      </c>
      <c r="AN40">
        <v>1.0753569999999999</v>
      </c>
      <c r="AO40">
        <v>0</v>
      </c>
      <c r="AP40">
        <v>1.9215</v>
      </c>
      <c r="AQ40">
        <v>0</v>
      </c>
      <c r="AR40">
        <v>50.231999999999999</v>
      </c>
      <c r="AS40">
        <v>34.647410000000001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59.746059000000002</v>
      </c>
      <c r="BA40">
        <f t="shared" si="1"/>
        <v>1595.6834039999999</v>
      </c>
      <c r="BB40">
        <v>37</v>
      </c>
      <c r="BD40">
        <v>7.95</v>
      </c>
      <c r="BE40">
        <v>1.94</v>
      </c>
      <c r="BF40">
        <v>0</v>
      </c>
      <c r="BG40">
        <v>0</v>
      </c>
      <c r="BH40">
        <v>0</v>
      </c>
      <c r="BI40">
        <v>0.83</v>
      </c>
      <c r="BJ40">
        <v>0.41</v>
      </c>
      <c r="BK40">
        <v>1.73</v>
      </c>
      <c r="BL40">
        <v>0</v>
      </c>
      <c r="BM40">
        <v>0.2</v>
      </c>
      <c r="BN40">
        <v>0.56000000000000005</v>
      </c>
      <c r="BO40">
        <v>3.78</v>
      </c>
      <c r="BP40">
        <v>0.25</v>
      </c>
      <c r="BQ40">
        <v>2</v>
      </c>
      <c r="BR40">
        <v>2.1800000000000002</v>
      </c>
      <c r="BS40">
        <v>0.91</v>
      </c>
      <c r="BT40">
        <v>2.7189719999999999</v>
      </c>
      <c r="BU40">
        <v>1.332638</v>
      </c>
      <c r="BV40">
        <v>2.293256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0</v>
      </c>
      <c r="CP40">
        <v>4.2289050000000001</v>
      </c>
      <c r="CQ40">
        <v>1.7590809999999999</v>
      </c>
      <c r="CR40">
        <v>1.1458299999999999</v>
      </c>
      <c r="CS40">
        <v>1.3616889999999999</v>
      </c>
      <c r="CT40">
        <v>2.5514760000000001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59.746059000000002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123.15509900000001</v>
      </c>
      <c r="M41">
        <v>94.319982999999993</v>
      </c>
      <c r="N41">
        <v>120.69</v>
      </c>
      <c r="O41">
        <v>126.5201</v>
      </c>
      <c r="P41">
        <v>107.5339</v>
      </c>
      <c r="Q41">
        <v>3.0893999999999999</v>
      </c>
      <c r="R41">
        <v>20.2028</v>
      </c>
      <c r="S41">
        <v>14.005296</v>
      </c>
      <c r="T41">
        <v>0</v>
      </c>
      <c r="U41">
        <v>348.97500000000002</v>
      </c>
      <c r="V41">
        <v>8.0654000000000003</v>
      </c>
      <c r="W41">
        <v>11.66</v>
      </c>
      <c r="X41">
        <v>147.515625</v>
      </c>
      <c r="Y41">
        <v>0</v>
      </c>
      <c r="Z41">
        <v>13.1076</v>
      </c>
      <c r="AA41">
        <v>0</v>
      </c>
      <c r="AB41">
        <v>29.001777000000001</v>
      </c>
      <c r="AC41">
        <v>10.55926</v>
      </c>
      <c r="AD41">
        <v>0</v>
      </c>
      <c r="AE41">
        <v>35.813791000000002</v>
      </c>
      <c r="AF41">
        <v>8.7128639999999997</v>
      </c>
      <c r="AG41">
        <v>45.567180999999998</v>
      </c>
      <c r="AH41">
        <v>0</v>
      </c>
      <c r="AI41">
        <v>36.113380999999997</v>
      </c>
      <c r="AJ41">
        <v>0</v>
      </c>
      <c r="AK41">
        <v>59.738475999999999</v>
      </c>
      <c r="AL41">
        <v>83.664000000000001</v>
      </c>
      <c r="AM41">
        <v>17.179061999999998</v>
      </c>
      <c r="AN41">
        <v>1.0753569999999999</v>
      </c>
      <c r="AO41">
        <v>0</v>
      </c>
      <c r="AP41">
        <v>1.9215</v>
      </c>
      <c r="AQ41">
        <v>0</v>
      </c>
      <c r="AR41">
        <v>50.231999999999999</v>
      </c>
      <c r="AS41">
        <v>34.647410000000001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59.186059</v>
      </c>
      <c r="BA41">
        <f t="shared" si="1"/>
        <v>1627.2523269999997</v>
      </c>
      <c r="BB41">
        <v>38</v>
      </c>
      <c r="BD41">
        <v>7.95</v>
      </c>
      <c r="BE41">
        <v>1.94</v>
      </c>
      <c r="BF41">
        <v>0</v>
      </c>
      <c r="BG41">
        <v>0</v>
      </c>
      <c r="BH41">
        <v>0</v>
      </c>
      <c r="BI41">
        <v>0.83</v>
      </c>
      <c r="BJ41">
        <v>0.41</v>
      </c>
      <c r="BK41">
        <v>1.73</v>
      </c>
      <c r="BL41">
        <v>0</v>
      </c>
      <c r="BM41">
        <v>0.2</v>
      </c>
      <c r="BN41">
        <v>0</v>
      </c>
      <c r="BO41">
        <v>3.78</v>
      </c>
      <c r="BP41">
        <v>0.25</v>
      </c>
      <c r="BQ41">
        <v>2</v>
      </c>
      <c r="BR41">
        <v>2.1800000000000002</v>
      </c>
      <c r="BS41">
        <v>0.91</v>
      </c>
      <c r="BT41">
        <v>2.7189719999999999</v>
      </c>
      <c r="BU41">
        <v>1.332638</v>
      </c>
      <c r="BV41">
        <v>2.293256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0</v>
      </c>
      <c r="CP41">
        <v>4.2289050000000001</v>
      </c>
      <c r="CQ41">
        <v>1.7590809999999999</v>
      </c>
      <c r="CR41">
        <v>1.1458299999999999</v>
      </c>
      <c r="CS41">
        <v>1.3616889999999999</v>
      </c>
      <c r="CT41">
        <v>2.5514760000000001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59.186059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122.8272</v>
      </c>
      <c r="M42">
        <v>94.319982999999993</v>
      </c>
      <c r="N42">
        <v>120.69</v>
      </c>
      <c r="O42">
        <v>126.5201</v>
      </c>
      <c r="P42">
        <v>107.5339</v>
      </c>
      <c r="Q42">
        <v>3.0893999999999999</v>
      </c>
      <c r="R42">
        <v>20.2028</v>
      </c>
      <c r="S42">
        <v>14.005296</v>
      </c>
      <c r="T42">
        <v>0</v>
      </c>
      <c r="U42">
        <v>348.97500000000002</v>
      </c>
      <c r="V42">
        <v>8.0654000000000003</v>
      </c>
      <c r="W42">
        <v>11.66</v>
      </c>
      <c r="X42">
        <v>147.515625</v>
      </c>
      <c r="Y42">
        <v>0</v>
      </c>
      <c r="Z42">
        <v>13.1076</v>
      </c>
      <c r="AA42">
        <v>0</v>
      </c>
      <c r="AB42">
        <v>29.001777000000001</v>
      </c>
      <c r="AC42">
        <v>10.55926</v>
      </c>
      <c r="AD42">
        <v>0</v>
      </c>
      <c r="AE42">
        <v>35.813791000000002</v>
      </c>
      <c r="AF42">
        <v>8.7128639999999997</v>
      </c>
      <c r="AG42">
        <v>45.567180999999998</v>
      </c>
      <c r="AH42">
        <v>0</v>
      </c>
      <c r="AI42">
        <v>36.113380999999997</v>
      </c>
      <c r="AJ42">
        <v>0</v>
      </c>
      <c r="AK42">
        <v>59.738475999999999</v>
      </c>
      <c r="AL42">
        <v>83.664000000000001</v>
      </c>
      <c r="AM42">
        <v>17.179061999999998</v>
      </c>
      <c r="AN42">
        <v>1.0753569999999999</v>
      </c>
      <c r="AO42">
        <v>0</v>
      </c>
      <c r="AP42">
        <v>1.9215</v>
      </c>
      <c r="AQ42">
        <v>0</v>
      </c>
      <c r="AR42">
        <v>50.231999999999999</v>
      </c>
      <c r="AS42">
        <v>34.647410000000001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59.226058999999999</v>
      </c>
      <c r="BA42">
        <f t="shared" si="1"/>
        <v>1626.9644279999998</v>
      </c>
      <c r="BB42">
        <v>39</v>
      </c>
      <c r="BD42">
        <v>7.95</v>
      </c>
      <c r="BE42">
        <v>1.94</v>
      </c>
      <c r="BF42">
        <v>0</v>
      </c>
      <c r="BG42">
        <v>0</v>
      </c>
      <c r="BH42">
        <v>0</v>
      </c>
      <c r="BI42">
        <v>0.86</v>
      </c>
      <c r="BJ42">
        <v>0.42</v>
      </c>
      <c r="BK42">
        <v>1.73</v>
      </c>
      <c r="BL42">
        <v>0</v>
      </c>
      <c r="BM42">
        <v>0.2</v>
      </c>
      <c r="BN42">
        <v>0</v>
      </c>
      <c r="BO42">
        <v>3.78</v>
      </c>
      <c r="BP42">
        <v>0.25</v>
      </c>
      <c r="BQ42">
        <v>2</v>
      </c>
      <c r="BR42">
        <v>2.1800000000000002</v>
      </c>
      <c r="BS42">
        <v>0.91</v>
      </c>
      <c r="BT42">
        <v>2.7189719999999999</v>
      </c>
      <c r="BU42">
        <v>1.332638</v>
      </c>
      <c r="BV42">
        <v>2.293256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0</v>
      </c>
      <c r="CP42">
        <v>4.2289050000000001</v>
      </c>
      <c r="CQ42">
        <v>1.7590809999999999</v>
      </c>
      <c r="CR42">
        <v>1.1458299999999999</v>
      </c>
      <c r="CS42">
        <v>1.3616889999999999</v>
      </c>
      <c r="CT42">
        <v>2.5514760000000001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59.226058999999999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122.8272</v>
      </c>
      <c r="M43">
        <v>94.319982999999993</v>
      </c>
      <c r="N43">
        <v>120.69</v>
      </c>
      <c r="O43">
        <v>126.5201</v>
      </c>
      <c r="P43">
        <v>107.5339</v>
      </c>
      <c r="Q43">
        <v>3.0893999999999999</v>
      </c>
      <c r="R43">
        <v>20.262799999999999</v>
      </c>
      <c r="S43">
        <v>13.960839</v>
      </c>
      <c r="T43">
        <v>0</v>
      </c>
      <c r="U43">
        <v>348.97500000000002</v>
      </c>
      <c r="V43">
        <v>14.4254</v>
      </c>
      <c r="W43">
        <v>23.66</v>
      </c>
      <c r="X43">
        <v>147.515625</v>
      </c>
      <c r="Y43">
        <v>0</v>
      </c>
      <c r="Z43">
        <v>13.1076</v>
      </c>
      <c r="AA43">
        <v>0</v>
      </c>
      <c r="AB43">
        <v>29.001777000000001</v>
      </c>
      <c r="AC43">
        <v>10.55926</v>
      </c>
      <c r="AD43">
        <v>0</v>
      </c>
      <c r="AE43">
        <v>35.813791000000002</v>
      </c>
      <c r="AF43">
        <v>8.7128639999999997</v>
      </c>
      <c r="AG43">
        <v>45.567180999999998</v>
      </c>
      <c r="AH43">
        <v>0</v>
      </c>
      <c r="AI43">
        <v>6.9448809999999996</v>
      </c>
      <c r="AJ43">
        <v>0</v>
      </c>
      <c r="AK43">
        <v>59.738475999999999</v>
      </c>
      <c r="AL43">
        <v>83.664000000000001</v>
      </c>
      <c r="AM43">
        <v>17.179061999999998</v>
      </c>
      <c r="AN43">
        <v>1.0753569999999999</v>
      </c>
      <c r="AO43">
        <v>0</v>
      </c>
      <c r="AP43">
        <v>1.9215</v>
      </c>
      <c r="AQ43">
        <v>0</v>
      </c>
      <c r="AR43">
        <v>50.231999999999999</v>
      </c>
      <c r="AS43">
        <v>34.647410000000001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59.255137999999995</v>
      </c>
      <c r="BA43">
        <f t="shared" si="1"/>
        <v>1616.2005499999993</v>
      </c>
      <c r="BB43">
        <v>40</v>
      </c>
      <c r="BD43">
        <v>7.95</v>
      </c>
      <c r="BE43">
        <v>1.94</v>
      </c>
      <c r="BF43">
        <v>0</v>
      </c>
      <c r="BG43">
        <v>0</v>
      </c>
      <c r="BH43">
        <v>0</v>
      </c>
      <c r="BI43">
        <v>0.86</v>
      </c>
      <c r="BJ43">
        <v>0.42</v>
      </c>
      <c r="BK43">
        <v>1.73</v>
      </c>
      <c r="BL43">
        <v>0</v>
      </c>
      <c r="BM43">
        <v>0.2</v>
      </c>
      <c r="BN43">
        <v>0</v>
      </c>
      <c r="BO43">
        <v>3.78</v>
      </c>
      <c r="BP43">
        <v>0.25</v>
      </c>
      <c r="BQ43">
        <v>2</v>
      </c>
      <c r="BR43">
        <v>2.1800000000000002</v>
      </c>
      <c r="BS43">
        <v>0.91</v>
      </c>
      <c r="BT43">
        <v>2.7480509999999998</v>
      </c>
      <c r="BU43">
        <v>1.332638</v>
      </c>
      <c r="BV43">
        <v>2.293256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0</v>
      </c>
      <c r="CP43">
        <v>4.2289050000000001</v>
      </c>
      <c r="CQ43">
        <v>1.7590809999999999</v>
      </c>
      <c r="CR43">
        <v>1.1458299999999999</v>
      </c>
      <c r="CS43">
        <v>1.3616889999999999</v>
      </c>
      <c r="CT43">
        <v>2.5514760000000001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59.255137999999995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122.8272</v>
      </c>
      <c r="M44">
        <v>94.319982999999993</v>
      </c>
      <c r="N44">
        <v>120.69</v>
      </c>
      <c r="O44">
        <v>126.5201</v>
      </c>
      <c r="P44">
        <v>107.5339</v>
      </c>
      <c r="Q44">
        <v>3.0893999999999999</v>
      </c>
      <c r="R44">
        <v>20.262799999999999</v>
      </c>
      <c r="S44">
        <v>13.960839</v>
      </c>
      <c r="T44">
        <v>0</v>
      </c>
      <c r="U44">
        <v>348.97500000000002</v>
      </c>
      <c r="V44">
        <v>14.4254</v>
      </c>
      <c r="W44">
        <v>23.66</v>
      </c>
      <c r="X44">
        <v>147.515625</v>
      </c>
      <c r="Y44">
        <v>0</v>
      </c>
      <c r="Z44">
        <v>13.1076</v>
      </c>
      <c r="AA44">
        <v>0</v>
      </c>
      <c r="AB44">
        <v>29.001777000000001</v>
      </c>
      <c r="AC44">
        <v>10.55926</v>
      </c>
      <c r="AD44">
        <v>0</v>
      </c>
      <c r="AE44">
        <v>35.813791000000002</v>
      </c>
      <c r="AF44">
        <v>8.7128639999999997</v>
      </c>
      <c r="AG44">
        <v>45.567180999999998</v>
      </c>
      <c r="AH44">
        <v>0</v>
      </c>
      <c r="AI44">
        <v>3.4724400000000002</v>
      </c>
      <c r="AJ44">
        <v>0</v>
      </c>
      <c r="AK44">
        <v>59.738475999999999</v>
      </c>
      <c r="AL44">
        <v>83.664000000000001</v>
      </c>
      <c r="AM44">
        <v>17.179061999999998</v>
      </c>
      <c r="AN44">
        <v>1.0753569999999999</v>
      </c>
      <c r="AO44">
        <v>0</v>
      </c>
      <c r="AP44">
        <v>1.9215</v>
      </c>
      <c r="AQ44">
        <v>0</v>
      </c>
      <c r="AR44">
        <v>50.231999999999999</v>
      </c>
      <c r="AS44">
        <v>34.647410000000001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59.326269999999994</v>
      </c>
      <c r="BA44">
        <f t="shared" si="1"/>
        <v>1612.7992409999995</v>
      </c>
      <c r="BB44">
        <v>41</v>
      </c>
      <c r="BD44">
        <v>7.95</v>
      </c>
      <c r="BE44">
        <v>1.94</v>
      </c>
      <c r="BF44">
        <v>0</v>
      </c>
      <c r="BG44">
        <v>0</v>
      </c>
      <c r="BH44">
        <v>0</v>
      </c>
      <c r="BI44">
        <v>0.91</v>
      </c>
      <c r="BJ44">
        <v>0.44</v>
      </c>
      <c r="BK44">
        <v>1.73</v>
      </c>
      <c r="BL44">
        <v>0</v>
      </c>
      <c r="BM44">
        <v>0.2</v>
      </c>
      <c r="BN44">
        <v>0</v>
      </c>
      <c r="BO44">
        <v>3.78</v>
      </c>
      <c r="BP44">
        <v>0.25</v>
      </c>
      <c r="BQ44">
        <v>2</v>
      </c>
      <c r="BR44">
        <v>2.1800000000000002</v>
      </c>
      <c r="BS44">
        <v>0.91</v>
      </c>
      <c r="BT44">
        <v>2.7491829999999999</v>
      </c>
      <c r="BU44">
        <v>1.332638</v>
      </c>
      <c r="BV44">
        <v>2.293256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0</v>
      </c>
      <c r="CP44">
        <v>4.2289050000000001</v>
      </c>
      <c r="CQ44">
        <v>1.7590809999999999</v>
      </c>
      <c r="CR44">
        <v>1.1458299999999999</v>
      </c>
      <c r="CS44">
        <v>1.3616889999999999</v>
      </c>
      <c r="CT44">
        <v>2.5514760000000001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59.326269999999994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122.8272</v>
      </c>
      <c r="M45">
        <v>94.319982999999993</v>
      </c>
      <c r="N45">
        <v>120.69</v>
      </c>
      <c r="O45">
        <v>126.5201</v>
      </c>
      <c r="P45">
        <v>122.068198</v>
      </c>
      <c r="Q45">
        <v>3.0893999999999999</v>
      </c>
      <c r="R45">
        <v>20.262799999999999</v>
      </c>
      <c r="S45">
        <v>13.960839</v>
      </c>
      <c r="T45">
        <v>0</v>
      </c>
      <c r="U45">
        <v>348.97500000000002</v>
      </c>
      <c r="V45">
        <v>14.4254</v>
      </c>
      <c r="W45">
        <v>23.66</v>
      </c>
      <c r="X45">
        <v>147.515625</v>
      </c>
      <c r="Y45">
        <v>0</v>
      </c>
      <c r="Z45">
        <v>13.1076</v>
      </c>
      <c r="AA45">
        <v>0</v>
      </c>
      <c r="AB45">
        <v>29.001777000000001</v>
      </c>
      <c r="AC45">
        <v>21.118518000000002</v>
      </c>
      <c r="AD45">
        <v>0</v>
      </c>
      <c r="AE45">
        <v>35.813791000000002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83.664000000000001</v>
      </c>
      <c r="AM45">
        <v>17.179061999999998</v>
      </c>
      <c r="AN45">
        <v>1.0753569999999999</v>
      </c>
      <c r="AO45">
        <v>0</v>
      </c>
      <c r="AP45">
        <v>3.2025000000000001</v>
      </c>
      <c r="AQ45">
        <v>0</v>
      </c>
      <c r="AR45">
        <v>50.231999999999999</v>
      </c>
      <c r="AS45">
        <v>34.647410000000001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60.216269999999994</v>
      </c>
      <c r="BA45">
        <f t="shared" si="1"/>
        <v>1636.5913569999996</v>
      </c>
      <c r="BB45">
        <v>42</v>
      </c>
      <c r="BD45">
        <v>7.95</v>
      </c>
      <c r="BE45">
        <v>1.94</v>
      </c>
      <c r="BF45">
        <v>0</v>
      </c>
      <c r="BG45">
        <v>0</v>
      </c>
      <c r="BH45">
        <v>0</v>
      </c>
      <c r="BI45">
        <v>0.91</v>
      </c>
      <c r="BJ45">
        <v>0.44</v>
      </c>
      <c r="BK45">
        <v>1.73</v>
      </c>
      <c r="BL45">
        <v>0</v>
      </c>
      <c r="BM45">
        <v>0.2</v>
      </c>
      <c r="BN45">
        <v>0.89</v>
      </c>
      <c r="BO45">
        <v>3.78</v>
      </c>
      <c r="BP45">
        <v>0.25</v>
      </c>
      <c r="BQ45">
        <v>2</v>
      </c>
      <c r="BR45">
        <v>2.1800000000000002</v>
      </c>
      <c r="BS45">
        <v>0.91</v>
      </c>
      <c r="BT45">
        <v>2.7491829999999999</v>
      </c>
      <c r="BU45">
        <v>1.332638</v>
      </c>
      <c r="BV45">
        <v>2.293256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0</v>
      </c>
      <c r="CP45">
        <v>4.2289050000000001</v>
      </c>
      <c r="CQ45">
        <v>1.7590809999999999</v>
      </c>
      <c r="CR45">
        <v>1.1458299999999999</v>
      </c>
      <c r="CS45">
        <v>1.3616889999999999</v>
      </c>
      <c r="CT45">
        <v>2.5514760000000001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60.216269999999994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122.8272</v>
      </c>
      <c r="M46">
        <v>94.319982999999993</v>
      </c>
      <c r="N46">
        <v>120.69</v>
      </c>
      <c r="O46">
        <v>126.5201</v>
      </c>
      <c r="P46">
        <v>122.0682</v>
      </c>
      <c r="Q46">
        <v>3.0893999999999999</v>
      </c>
      <c r="R46">
        <v>20.262799999999999</v>
      </c>
      <c r="S46">
        <v>13.960839</v>
      </c>
      <c r="T46">
        <v>0</v>
      </c>
      <c r="U46">
        <v>348.97500000000002</v>
      </c>
      <c r="V46">
        <v>14.4254</v>
      </c>
      <c r="W46">
        <v>23.66</v>
      </c>
      <c r="X46">
        <v>147.515625</v>
      </c>
      <c r="Y46">
        <v>0</v>
      </c>
      <c r="Z46">
        <v>13.1076</v>
      </c>
      <c r="AA46">
        <v>0</v>
      </c>
      <c r="AB46">
        <v>29.001777000000001</v>
      </c>
      <c r="AC46">
        <v>21.118518000000002</v>
      </c>
      <c r="AD46">
        <v>0</v>
      </c>
      <c r="AE46">
        <v>35.813791000000002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83.664000000000001</v>
      </c>
      <c r="AM46">
        <v>17.179061999999998</v>
      </c>
      <c r="AN46">
        <v>1.0753569999999999</v>
      </c>
      <c r="AO46">
        <v>0</v>
      </c>
      <c r="AP46">
        <v>3.2025000000000001</v>
      </c>
      <c r="AQ46">
        <v>0</v>
      </c>
      <c r="AR46">
        <v>50.231999999999999</v>
      </c>
      <c r="AS46">
        <v>34.647410000000001</v>
      </c>
      <c r="AT46">
        <v>15.000006000000001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60.216269999999994</v>
      </c>
      <c r="BA46">
        <f t="shared" si="1"/>
        <v>1636.5913589999998</v>
      </c>
      <c r="BB46">
        <v>43</v>
      </c>
      <c r="BD46">
        <v>7.95</v>
      </c>
      <c r="BE46">
        <v>1.94</v>
      </c>
      <c r="BF46">
        <v>0</v>
      </c>
      <c r="BG46">
        <v>0</v>
      </c>
      <c r="BH46">
        <v>0</v>
      </c>
      <c r="BI46">
        <v>0.91</v>
      </c>
      <c r="BJ46">
        <v>0.44</v>
      </c>
      <c r="BK46">
        <v>1.73</v>
      </c>
      <c r="BL46">
        <v>0</v>
      </c>
      <c r="BM46">
        <v>0.2</v>
      </c>
      <c r="BN46">
        <v>0.89</v>
      </c>
      <c r="BO46">
        <v>3.78</v>
      </c>
      <c r="BP46">
        <v>0.25</v>
      </c>
      <c r="BQ46">
        <v>2</v>
      </c>
      <c r="BR46">
        <v>2.1800000000000002</v>
      </c>
      <c r="BS46">
        <v>0.91</v>
      </c>
      <c r="BT46">
        <v>2.7491829999999999</v>
      </c>
      <c r="BU46">
        <v>1.332638</v>
      </c>
      <c r="BV46">
        <v>2.293256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0</v>
      </c>
      <c r="CP46">
        <v>4.2289050000000001</v>
      </c>
      <c r="CQ46">
        <v>1.7590809999999999</v>
      </c>
      <c r="CR46">
        <v>1.1458299999999999</v>
      </c>
      <c r="CS46">
        <v>1.3616889999999999</v>
      </c>
      <c r="CT46">
        <v>2.5514760000000001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60.216269999999994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122.8272</v>
      </c>
      <c r="M47">
        <v>94.319982999999993</v>
      </c>
      <c r="N47">
        <v>120.69</v>
      </c>
      <c r="O47">
        <v>126.5201</v>
      </c>
      <c r="P47">
        <v>122.0682</v>
      </c>
      <c r="Q47">
        <v>3.1194000000000002</v>
      </c>
      <c r="R47">
        <v>20.152799999999999</v>
      </c>
      <c r="S47">
        <v>7.2854999999999999</v>
      </c>
      <c r="T47">
        <v>0</v>
      </c>
      <c r="U47">
        <v>348.97500000000002</v>
      </c>
      <c r="V47">
        <v>8.2653999999999996</v>
      </c>
      <c r="W47">
        <v>18.785599999999999</v>
      </c>
      <c r="X47">
        <v>145.35374999999999</v>
      </c>
      <c r="Y47">
        <v>0</v>
      </c>
      <c r="Z47">
        <v>13.1076</v>
      </c>
      <c r="AA47">
        <v>0</v>
      </c>
      <c r="AB47">
        <v>29.001777000000001</v>
      </c>
      <c r="AC47">
        <v>21.118518000000002</v>
      </c>
      <c r="AD47">
        <v>0</v>
      </c>
      <c r="AE47">
        <v>35.813791000000002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61.585999999999999</v>
      </c>
      <c r="AM47">
        <v>17.179061999999998</v>
      </c>
      <c r="AN47">
        <v>1.0753569999999999</v>
      </c>
      <c r="AO47">
        <v>0</v>
      </c>
      <c r="AP47">
        <v>3.2025000000000001</v>
      </c>
      <c r="AQ47">
        <v>0</v>
      </c>
      <c r="AR47">
        <v>50.231999999999999</v>
      </c>
      <c r="AS47">
        <v>34.647410000000001</v>
      </c>
      <c r="AT47">
        <v>15.000006000000001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60.216269999999994</v>
      </c>
      <c r="BA47">
        <f t="shared" si="1"/>
        <v>1594.5617449999997</v>
      </c>
      <c r="BB47">
        <v>44</v>
      </c>
      <c r="BD47">
        <v>7.95</v>
      </c>
      <c r="BE47">
        <v>1.94</v>
      </c>
      <c r="BF47">
        <v>0</v>
      </c>
      <c r="BG47">
        <v>0</v>
      </c>
      <c r="BH47">
        <v>0</v>
      </c>
      <c r="BI47">
        <v>0.91</v>
      </c>
      <c r="BJ47">
        <v>0.44</v>
      </c>
      <c r="BK47">
        <v>1.73</v>
      </c>
      <c r="BL47">
        <v>0</v>
      </c>
      <c r="BM47">
        <v>0.2</v>
      </c>
      <c r="BN47">
        <v>0.89</v>
      </c>
      <c r="BO47">
        <v>3.78</v>
      </c>
      <c r="BP47">
        <v>0.25</v>
      </c>
      <c r="BQ47">
        <v>2</v>
      </c>
      <c r="BR47">
        <v>2.1800000000000002</v>
      </c>
      <c r="BS47">
        <v>0.91</v>
      </c>
      <c r="BT47">
        <v>2.7491829999999999</v>
      </c>
      <c r="BU47">
        <v>1.332638</v>
      </c>
      <c r="BV47">
        <v>2.293256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0</v>
      </c>
      <c r="CP47">
        <v>4.2289050000000001</v>
      </c>
      <c r="CQ47">
        <v>1.7590809999999999</v>
      </c>
      <c r="CR47">
        <v>1.1458299999999999</v>
      </c>
      <c r="CS47">
        <v>1.3616889999999999</v>
      </c>
      <c r="CT47">
        <v>2.5514760000000001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60.216269999999994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122.8272</v>
      </c>
      <c r="M48">
        <v>94.319982999999993</v>
      </c>
      <c r="N48">
        <v>120.69</v>
      </c>
      <c r="O48">
        <v>126.5201</v>
      </c>
      <c r="P48">
        <v>122.0682</v>
      </c>
      <c r="Q48">
        <v>3.1194000000000002</v>
      </c>
      <c r="R48">
        <v>20.152799999999999</v>
      </c>
      <c r="S48">
        <v>7.2854999999999999</v>
      </c>
      <c r="T48">
        <v>0</v>
      </c>
      <c r="U48">
        <v>348.97500000000002</v>
      </c>
      <c r="V48">
        <v>8.2653999999999996</v>
      </c>
      <c r="W48">
        <v>18.785599999999999</v>
      </c>
      <c r="X48">
        <v>145.35374999999999</v>
      </c>
      <c r="Y48">
        <v>0</v>
      </c>
      <c r="Z48">
        <v>13.1076</v>
      </c>
      <c r="AA48">
        <v>0</v>
      </c>
      <c r="AB48">
        <v>29.001777000000001</v>
      </c>
      <c r="AC48">
        <v>21.118518000000002</v>
      </c>
      <c r="AD48">
        <v>0</v>
      </c>
      <c r="AE48">
        <v>35.813791000000002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61.585999999999999</v>
      </c>
      <c r="AM48">
        <v>17.179061999999998</v>
      </c>
      <c r="AN48">
        <v>1.0753569999999999</v>
      </c>
      <c r="AO48">
        <v>0</v>
      </c>
      <c r="AP48">
        <v>3.2025000000000001</v>
      </c>
      <c r="AQ48">
        <v>0</v>
      </c>
      <c r="AR48">
        <v>50.231999999999999</v>
      </c>
      <c r="AS48">
        <v>34.647410000000001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60.216269999999994</v>
      </c>
      <c r="BA48">
        <f t="shared" si="1"/>
        <v>1594.5617449999997</v>
      </c>
      <c r="BB48">
        <v>45</v>
      </c>
      <c r="BD48">
        <v>7.95</v>
      </c>
      <c r="BE48">
        <v>1.94</v>
      </c>
      <c r="BF48">
        <v>0</v>
      </c>
      <c r="BG48">
        <v>0</v>
      </c>
      <c r="BH48">
        <v>0</v>
      </c>
      <c r="BI48">
        <v>0.91</v>
      </c>
      <c r="BJ48">
        <v>0.44</v>
      </c>
      <c r="BK48">
        <v>1.73</v>
      </c>
      <c r="BL48">
        <v>0</v>
      </c>
      <c r="BM48">
        <v>0.2</v>
      </c>
      <c r="BN48">
        <v>0.89</v>
      </c>
      <c r="BO48">
        <v>3.78</v>
      </c>
      <c r="BP48">
        <v>0.25</v>
      </c>
      <c r="BQ48">
        <v>2</v>
      </c>
      <c r="BR48">
        <v>2.1800000000000002</v>
      </c>
      <c r="BS48">
        <v>0.91</v>
      </c>
      <c r="BT48">
        <v>2.7491829999999999</v>
      </c>
      <c r="BU48">
        <v>1.332638</v>
      </c>
      <c r="BV48">
        <v>2.293256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0</v>
      </c>
      <c r="CP48">
        <v>4.2289050000000001</v>
      </c>
      <c r="CQ48">
        <v>1.7590809999999999</v>
      </c>
      <c r="CR48">
        <v>1.1458299999999999</v>
      </c>
      <c r="CS48">
        <v>1.3616889999999999</v>
      </c>
      <c r="CT48">
        <v>2.5514760000000001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60.216269999999994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122.8272</v>
      </c>
      <c r="M49">
        <v>94.319982999999993</v>
      </c>
      <c r="N49">
        <v>120.69</v>
      </c>
      <c r="O49">
        <v>126.5201</v>
      </c>
      <c r="P49">
        <v>122.0682</v>
      </c>
      <c r="Q49">
        <v>3.1194000000000002</v>
      </c>
      <c r="R49">
        <v>20.152799999999999</v>
      </c>
      <c r="S49">
        <v>7.2854999999999999</v>
      </c>
      <c r="T49">
        <v>0</v>
      </c>
      <c r="U49">
        <v>348.97500000000002</v>
      </c>
      <c r="V49">
        <v>8.2653999999999996</v>
      </c>
      <c r="W49">
        <v>18.785599999999999</v>
      </c>
      <c r="X49">
        <v>145.35374999999999</v>
      </c>
      <c r="Y49">
        <v>0</v>
      </c>
      <c r="Z49">
        <v>19.6614</v>
      </c>
      <c r="AA49">
        <v>0</v>
      </c>
      <c r="AB49">
        <v>29.001777000000001</v>
      </c>
      <c r="AC49">
        <v>21.118518000000002</v>
      </c>
      <c r="AD49">
        <v>0</v>
      </c>
      <c r="AE49">
        <v>35.813791000000002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61.585999999999999</v>
      </c>
      <c r="AM49">
        <v>17.179061999999998</v>
      </c>
      <c r="AN49">
        <v>1.0753569999999999</v>
      </c>
      <c r="AO49">
        <v>0</v>
      </c>
      <c r="AP49">
        <v>4.4835000000000003</v>
      </c>
      <c r="AQ49">
        <v>11.234054</v>
      </c>
      <c r="AR49">
        <v>50.231999999999999</v>
      </c>
      <c r="AS49">
        <v>34.647410000000001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60.907494</v>
      </c>
      <c r="BA49">
        <f t="shared" si="1"/>
        <v>1614.3218229999998</v>
      </c>
      <c r="BB49">
        <v>46</v>
      </c>
      <c r="BD49">
        <v>7.95</v>
      </c>
      <c r="BE49">
        <v>1.94</v>
      </c>
      <c r="BF49">
        <v>0</v>
      </c>
      <c r="BG49">
        <v>0</v>
      </c>
      <c r="BH49">
        <v>0</v>
      </c>
      <c r="BI49">
        <v>0.91</v>
      </c>
      <c r="BJ49">
        <v>0.44</v>
      </c>
      <c r="BK49">
        <v>1.73</v>
      </c>
      <c r="BL49">
        <v>0.59</v>
      </c>
      <c r="BM49">
        <v>0.2</v>
      </c>
      <c r="BN49">
        <v>0.89</v>
      </c>
      <c r="BO49">
        <v>3.78</v>
      </c>
      <c r="BP49">
        <v>0.25</v>
      </c>
      <c r="BQ49">
        <v>2</v>
      </c>
      <c r="BR49">
        <v>2.1800000000000002</v>
      </c>
      <c r="BS49">
        <v>0.91</v>
      </c>
      <c r="BT49">
        <v>2.8398150000000002</v>
      </c>
      <c r="BU49">
        <v>1.332638</v>
      </c>
      <c r="BV49">
        <v>2.3038479999999999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0</v>
      </c>
      <c r="CP49">
        <v>4.2289050000000001</v>
      </c>
      <c r="CQ49">
        <v>1.7590809999999999</v>
      </c>
      <c r="CR49">
        <v>1.1458299999999999</v>
      </c>
      <c r="CS49">
        <v>1.3616889999999999</v>
      </c>
      <c r="CT49">
        <v>2.5514760000000001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60.907494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122.8272</v>
      </c>
      <c r="M50">
        <v>94.319982999999993</v>
      </c>
      <c r="N50">
        <v>120.69</v>
      </c>
      <c r="O50">
        <v>126.5201</v>
      </c>
      <c r="P50">
        <v>122.0682</v>
      </c>
      <c r="Q50">
        <v>3.1194000000000002</v>
      </c>
      <c r="R50">
        <v>20.152799999999999</v>
      </c>
      <c r="S50">
        <v>9.5839479999999995</v>
      </c>
      <c r="T50">
        <v>0</v>
      </c>
      <c r="U50">
        <v>348.97500000000002</v>
      </c>
      <c r="V50">
        <v>8.2653999999999996</v>
      </c>
      <c r="W50">
        <v>18.785599999999999</v>
      </c>
      <c r="X50">
        <v>145.35374999999999</v>
      </c>
      <c r="Y50">
        <v>0</v>
      </c>
      <c r="Z50">
        <v>19.6614</v>
      </c>
      <c r="AA50">
        <v>0</v>
      </c>
      <c r="AB50">
        <v>29.001777000000001</v>
      </c>
      <c r="AC50">
        <v>21.118518000000002</v>
      </c>
      <c r="AD50">
        <v>0</v>
      </c>
      <c r="AE50">
        <v>35.813791000000002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61.585999999999999</v>
      </c>
      <c r="AM50">
        <v>17.179061999999998</v>
      </c>
      <c r="AN50">
        <v>1.0753569999999999</v>
      </c>
      <c r="AO50">
        <v>0</v>
      </c>
      <c r="AP50">
        <v>4.4835000000000003</v>
      </c>
      <c r="AQ50">
        <v>22.468108999999998</v>
      </c>
      <c r="AR50">
        <v>50.231999999999999</v>
      </c>
      <c r="AS50">
        <v>34.647410000000001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60.907617999999999</v>
      </c>
      <c r="BA50">
        <f t="shared" si="1"/>
        <v>1627.8544499999996</v>
      </c>
      <c r="BB50">
        <v>47</v>
      </c>
      <c r="BD50">
        <v>7.95</v>
      </c>
      <c r="BE50">
        <v>1.94</v>
      </c>
      <c r="BF50">
        <v>0</v>
      </c>
      <c r="BG50">
        <v>0</v>
      </c>
      <c r="BH50">
        <v>0</v>
      </c>
      <c r="BI50">
        <v>0.91</v>
      </c>
      <c r="BJ50">
        <v>0.44</v>
      </c>
      <c r="BK50">
        <v>1.73</v>
      </c>
      <c r="BL50">
        <v>0.59</v>
      </c>
      <c r="BM50">
        <v>0.2</v>
      </c>
      <c r="BN50">
        <v>0.89</v>
      </c>
      <c r="BO50">
        <v>3.78</v>
      </c>
      <c r="BP50">
        <v>0.25</v>
      </c>
      <c r="BQ50">
        <v>2</v>
      </c>
      <c r="BR50">
        <v>2.1800000000000002</v>
      </c>
      <c r="BS50">
        <v>0.91</v>
      </c>
      <c r="BT50">
        <v>2.8398150000000002</v>
      </c>
      <c r="BU50">
        <v>1.332638</v>
      </c>
      <c r="BV50">
        <v>2.3039719999999999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0</v>
      </c>
      <c r="CP50">
        <v>4.2289050000000001</v>
      </c>
      <c r="CQ50">
        <v>1.7590809999999999</v>
      </c>
      <c r="CR50">
        <v>1.1458299999999999</v>
      </c>
      <c r="CS50">
        <v>1.3616889999999999</v>
      </c>
      <c r="CT50">
        <v>2.5514760000000001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60.907617999999999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122.8272</v>
      </c>
      <c r="M51">
        <v>94.319982999999993</v>
      </c>
      <c r="N51">
        <v>120.69</v>
      </c>
      <c r="O51">
        <v>126.5201</v>
      </c>
      <c r="P51">
        <v>122.0682</v>
      </c>
      <c r="Q51">
        <v>3.1194000000000002</v>
      </c>
      <c r="R51">
        <v>17.152799999999999</v>
      </c>
      <c r="S51">
        <v>13.991666</v>
      </c>
      <c r="T51">
        <v>0</v>
      </c>
      <c r="U51">
        <v>348.97500000000002</v>
      </c>
      <c r="V51">
        <v>14.625400000000001</v>
      </c>
      <c r="W51">
        <v>28.785599999999999</v>
      </c>
      <c r="X51">
        <v>127.73375</v>
      </c>
      <c r="Y51">
        <v>0</v>
      </c>
      <c r="Z51">
        <v>19.6614</v>
      </c>
      <c r="AA51">
        <v>0</v>
      </c>
      <c r="AB51">
        <v>29.001777000000001</v>
      </c>
      <c r="AC51">
        <v>21.118518000000002</v>
      </c>
      <c r="AD51">
        <v>0</v>
      </c>
      <c r="AE51">
        <v>35.813791000000002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61.585999999999999</v>
      </c>
      <c r="AM51">
        <v>17.179061999999998</v>
      </c>
      <c r="AN51">
        <v>1.0753569999999999</v>
      </c>
      <c r="AO51">
        <v>0</v>
      </c>
      <c r="AP51">
        <v>4.4835000000000003</v>
      </c>
      <c r="AQ51">
        <v>33.702162999999999</v>
      </c>
      <c r="AR51">
        <v>50.231999999999999</v>
      </c>
      <c r="AS51">
        <v>34.647410000000001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60.967617999999995</v>
      </c>
      <c r="BA51">
        <f t="shared" si="1"/>
        <v>1639.2962219999997</v>
      </c>
      <c r="BB51">
        <v>48</v>
      </c>
      <c r="BD51">
        <v>7.95</v>
      </c>
      <c r="BE51">
        <v>1.94</v>
      </c>
      <c r="BF51">
        <v>0</v>
      </c>
      <c r="BG51">
        <v>0</v>
      </c>
      <c r="BH51">
        <v>0</v>
      </c>
      <c r="BI51">
        <v>0.91</v>
      </c>
      <c r="BJ51">
        <v>0.44</v>
      </c>
      <c r="BK51">
        <v>1.73</v>
      </c>
      <c r="BL51">
        <v>0.6</v>
      </c>
      <c r="BM51">
        <v>0.2</v>
      </c>
      <c r="BN51">
        <v>0.94</v>
      </c>
      <c r="BO51">
        <v>3.78</v>
      </c>
      <c r="BP51">
        <v>0.25</v>
      </c>
      <c r="BQ51">
        <v>2</v>
      </c>
      <c r="BR51">
        <v>2.1800000000000002</v>
      </c>
      <c r="BS51">
        <v>0.91</v>
      </c>
      <c r="BT51">
        <v>2.8398150000000002</v>
      </c>
      <c r="BU51">
        <v>1.332638</v>
      </c>
      <c r="BV51">
        <v>2.3039719999999999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0</v>
      </c>
      <c r="CP51">
        <v>4.2289050000000001</v>
      </c>
      <c r="CQ51">
        <v>1.7590809999999999</v>
      </c>
      <c r="CR51">
        <v>1.1458299999999999</v>
      </c>
      <c r="CS51">
        <v>1.3616889999999999</v>
      </c>
      <c r="CT51">
        <v>2.5514760000000001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60.967617999999995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122.8272</v>
      </c>
      <c r="M52">
        <v>94.319982999999993</v>
      </c>
      <c r="N52">
        <v>120.69</v>
      </c>
      <c r="O52">
        <v>126.5201</v>
      </c>
      <c r="P52">
        <v>122.0682</v>
      </c>
      <c r="Q52">
        <v>3.1194000000000002</v>
      </c>
      <c r="R52">
        <v>17.152799999999999</v>
      </c>
      <c r="S52">
        <v>13.991666</v>
      </c>
      <c r="T52">
        <v>0</v>
      </c>
      <c r="U52">
        <v>348.97500000000002</v>
      </c>
      <c r="V52">
        <v>14.625400000000001</v>
      </c>
      <c r="W52">
        <v>28.785599999999999</v>
      </c>
      <c r="X52">
        <v>127.73375</v>
      </c>
      <c r="Y52">
        <v>0</v>
      </c>
      <c r="Z52">
        <v>19.6614</v>
      </c>
      <c r="AA52">
        <v>13.983000000000001</v>
      </c>
      <c r="AB52">
        <v>29.001777000000001</v>
      </c>
      <c r="AC52">
        <v>21.118518000000002</v>
      </c>
      <c r="AD52">
        <v>0</v>
      </c>
      <c r="AE52">
        <v>35.813791000000002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61.585999999999999</v>
      </c>
      <c r="AM52">
        <v>17.179061999999998</v>
      </c>
      <c r="AN52">
        <v>1.0753569999999999</v>
      </c>
      <c r="AO52">
        <v>0</v>
      </c>
      <c r="AP52">
        <v>4.4835000000000003</v>
      </c>
      <c r="AQ52">
        <v>33.702162999999999</v>
      </c>
      <c r="AR52">
        <v>50.231999999999999</v>
      </c>
      <c r="AS52">
        <v>34.647410000000001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60.967617999999995</v>
      </c>
      <c r="BA52">
        <f t="shared" si="1"/>
        <v>1653.2792219999997</v>
      </c>
      <c r="BB52">
        <v>49</v>
      </c>
      <c r="BD52">
        <v>7.95</v>
      </c>
      <c r="BE52">
        <v>1.94</v>
      </c>
      <c r="BF52">
        <v>0</v>
      </c>
      <c r="BG52">
        <v>0</v>
      </c>
      <c r="BH52">
        <v>0</v>
      </c>
      <c r="BI52">
        <v>0.91</v>
      </c>
      <c r="BJ52">
        <v>0.44</v>
      </c>
      <c r="BK52">
        <v>1.73</v>
      </c>
      <c r="BL52">
        <v>0.6</v>
      </c>
      <c r="BM52">
        <v>0.2</v>
      </c>
      <c r="BN52">
        <v>0.94</v>
      </c>
      <c r="BO52">
        <v>3.78</v>
      </c>
      <c r="BP52">
        <v>0.25</v>
      </c>
      <c r="BQ52">
        <v>2</v>
      </c>
      <c r="BR52">
        <v>2.1800000000000002</v>
      </c>
      <c r="BS52">
        <v>0.91</v>
      </c>
      <c r="BT52">
        <v>2.8398150000000002</v>
      </c>
      <c r="BU52">
        <v>1.332638</v>
      </c>
      <c r="BV52">
        <v>2.3039719999999999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0</v>
      </c>
      <c r="CP52">
        <v>4.2289050000000001</v>
      </c>
      <c r="CQ52">
        <v>1.7590809999999999</v>
      </c>
      <c r="CR52">
        <v>1.1458299999999999</v>
      </c>
      <c r="CS52">
        <v>1.3616889999999999</v>
      </c>
      <c r="CT52">
        <v>2.5514760000000001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60.967617999999995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139.16720000000001</v>
      </c>
      <c r="M53">
        <v>94.319982999999993</v>
      </c>
      <c r="N53">
        <v>120.69</v>
      </c>
      <c r="O53">
        <v>126.5201</v>
      </c>
      <c r="P53">
        <v>122.0682</v>
      </c>
      <c r="Q53">
        <v>6.7969999999999997</v>
      </c>
      <c r="R53">
        <v>17.152799999999999</v>
      </c>
      <c r="S53">
        <v>14.373772000000001</v>
      </c>
      <c r="T53">
        <v>0</v>
      </c>
      <c r="U53">
        <v>348.97500000000002</v>
      </c>
      <c r="V53">
        <v>14.625400000000001</v>
      </c>
      <c r="W53">
        <v>28.785599999999999</v>
      </c>
      <c r="X53">
        <v>127.73375</v>
      </c>
      <c r="Y53">
        <v>0</v>
      </c>
      <c r="Z53">
        <v>19.6614</v>
      </c>
      <c r="AA53">
        <v>13.983000000000001</v>
      </c>
      <c r="AB53">
        <v>29.001777000000001</v>
      </c>
      <c r="AC53">
        <v>21.118518000000002</v>
      </c>
      <c r="AD53">
        <v>0</v>
      </c>
      <c r="AE53">
        <v>35.813791000000002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61.585999999999999</v>
      </c>
      <c r="AM53">
        <v>17.179061999999998</v>
      </c>
      <c r="AN53">
        <v>1.0753569999999999</v>
      </c>
      <c r="AO53">
        <v>0</v>
      </c>
      <c r="AP53">
        <v>5.7645</v>
      </c>
      <c r="AQ53">
        <v>33.702162999999999</v>
      </c>
      <c r="AR53">
        <v>50.231999999999999</v>
      </c>
      <c r="AS53">
        <v>34.647410000000001</v>
      </c>
      <c r="AT53">
        <v>15.000006000000001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61.117618</v>
      </c>
      <c r="BA53">
        <f t="shared" si="1"/>
        <v>1675.1099279999999</v>
      </c>
      <c r="BB53">
        <v>50</v>
      </c>
      <c r="BD53">
        <v>7.95</v>
      </c>
      <c r="BE53">
        <v>1.94</v>
      </c>
      <c r="BF53">
        <v>0</v>
      </c>
      <c r="BG53">
        <v>0</v>
      </c>
      <c r="BH53">
        <v>0</v>
      </c>
      <c r="BI53">
        <v>0.91</v>
      </c>
      <c r="BJ53">
        <v>0.44</v>
      </c>
      <c r="BK53">
        <v>1.73</v>
      </c>
      <c r="BL53">
        <v>0.6</v>
      </c>
      <c r="BM53">
        <v>0.2</v>
      </c>
      <c r="BN53">
        <v>1.0900000000000001</v>
      </c>
      <c r="BO53">
        <v>3.78</v>
      </c>
      <c r="BP53">
        <v>0.25</v>
      </c>
      <c r="BQ53">
        <v>2</v>
      </c>
      <c r="BR53">
        <v>2.1800000000000002</v>
      </c>
      <c r="BS53">
        <v>0.91</v>
      </c>
      <c r="BT53">
        <v>2.8398150000000002</v>
      </c>
      <c r="BU53">
        <v>1.332638</v>
      </c>
      <c r="BV53">
        <v>2.3039719999999999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0</v>
      </c>
      <c r="CP53">
        <v>4.2289050000000001</v>
      </c>
      <c r="CQ53">
        <v>1.7590809999999999</v>
      </c>
      <c r="CR53">
        <v>1.1458299999999999</v>
      </c>
      <c r="CS53">
        <v>1.3616889999999999</v>
      </c>
      <c r="CT53">
        <v>2.5514760000000001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61.117618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139.16720000000001</v>
      </c>
      <c r="M54">
        <v>94.319982999999993</v>
      </c>
      <c r="N54">
        <v>120.69</v>
      </c>
      <c r="O54">
        <v>126.5201</v>
      </c>
      <c r="P54">
        <v>122.0682</v>
      </c>
      <c r="Q54">
        <v>6.7969999999999997</v>
      </c>
      <c r="R54">
        <v>17.152799999999999</v>
      </c>
      <c r="S54">
        <v>14.373772000000001</v>
      </c>
      <c r="T54">
        <v>0</v>
      </c>
      <c r="U54">
        <v>348.97500000000002</v>
      </c>
      <c r="V54">
        <v>14.625400000000001</v>
      </c>
      <c r="W54">
        <v>28.785599999999999</v>
      </c>
      <c r="X54">
        <v>127.73375</v>
      </c>
      <c r="Y54">
        <v>0</v>
      </c>
      <c r="Z54">
        <v>19.6614</v>
      </c>
      <c r="AA54">
        <v>13.983000000000001</v>
      </c>
      <c r="AB54">
        <v>22.082571000000002</v>
      </c>
      <c r="AC54">
        <v>21.118518000000002</v>
      </c>
      <c r="AD54">
        <v>0</v>
      </c>
      <c r="AE54">
        <v>30.777477000000001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61.585999999999999</v>
      </c>
      <c r="AM54">
        <v>17.179061999999998</v>
      </c>
      <c r="AN54">
        <v>1.0753569999999999</v>
      </c>
      <c r="AO54">
        <v>0</v>
      </c>
      <c r="AP54">
        <v>5.7645</v>
      </c>
      <c r="AQ54">
        <v>33.702162999999999</v>
      </c>
      <c r="AR54">
        <v>52.991999999999997</v>
      </c>
      <c r="AS54">
        <v>34.647410000000001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61.047618</v>
      </c>
      <c r="BA54">
        <f t="shared" si="1"/>
        <v>1665.8444079999999</v>
      </c>
      <c r="BB54">
        <v>51</v>
      </c>
      <c r="BD54">
        <v>7.95</v>
      </c>
      <c r="BE54">
        <v>1.94</v>
      </c>
      <c r="BF54">
        <v>0</v>
      </c>
      <c r="BG54">
        <v>0</v>
      </c>
      <c r="BH54">
        <v>0</v>
      </c>
      <c r="BI54">
        <v>0.85</v>
      </c>
      <c r="BJ54">
        <v>0.43</v>
      </c>
      <c r="BK54">
        <v>1.73</v>
      </c>
      <c r="BL54">
        <v>0.6</v>
      </c>
      <c r="BM54">
        <v>0.2</v>
      </c>
      <c r="BN54">
        <v>1.0900000000000001</v>
      </c>
      <c r="BO54">
        <v>3.78</v>
      </c>
      <c r="BP54">
        <v>0.25</v>
      </c>
      <c r="BQ54">
        <v>2</v>
      </c>
      <c r="BR54">
        <v>2.1800000000000002</v>
      </c>
      <c r="BS54">
        <v>0.91</v>
      </c>
      <c r="BT54">
        <v>2.8398150000000002</v>
      </c>
      <c r="BU54">
        <v>1.332638</v>
      </c>
      <c r="BV54">
        <v>2.3039719999999999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0</v>
      </c>
      <c r="CP54">
        <v>4.2289050000000001</v>
      </c>
      <c r="CQ54">
        <v>1.7590809999999999</v>
      </c>
      <c r="CR54">
        <v>1.1458299999999999</v>
      </c>
      <c r="CS54">
        <v>1.3616889999999999</v>
      </c>
      <c r="CT54">
        <v>2.5514760000000001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61.047618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139.16720000000001</v>
      </c>
      <c r="M55">
        <v>94.319982999999993</v>
      </c>
      <c r="N55">
        <v>120.69</v>
      </c>
      <c r="O55">
        <v>126.5201</v>
      </c>
      <c r="P55">
        <v>122.0682</v>
      </c>
      <c r="Q55">
        <v>6.7969999999999997</v>
      </c>
      <c r="R55">
        <v>17.152799999999999</v>
      </c>
      <c r="S55">
        <v>14.600343000000001</v>
      </c>
      <c r="T55">
        <v>0</v>
      </c>
      <c r="U55">
        <v>348.97500000000002</v>
      </c>
      <c r="V55">
        <v>10.479564999999999</v>
      </c>
      <c r="W55">
        <v>16.785599999999999</v>
      </c>
      <c r="X55">
        <v>97.470100000000002</v>
      </c>
      <c r="Y55">
        <v>0</v>
      </c>
      <c r="Z55">
        <v>0</v>
      </c>
      <c r="AA55">
        <v>12.64</v>
      </c>
      <c r="AB55">
        <v>8.8330280000000005</v>
      </c>
      <c r="AC55">
        <v>21.118518000000002</v>
      </c>
      <c r="AD55">
        <v>0</v>
      </c>
      <c r="AE55">
        <v>12.590786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48.804000000000002</v>
      </c>
      <c r="AM55">
        <v>17.179061999999998</v>
      </c>
      <c r="AN55">
        <v>1.0753569999999999</v>
      </c>
      <c r="AO55">
        <v>0</v>
      </c>
      <c r="AP55">
        <v>5.7645</v>
      </c>
      <c r="AQ55">
        <v>33.702162999999999</v>
      </c>
      <c r="AR55">
        <v>52.991999999999997</v>
      </c>
      <c r="AS55">
        <v>34.647410000000001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60.927617999999995</v>
      </c>
      <c r="BA55">
        <f t="shared" si="1"/>
        <v>1554.3188599999999</v>
      </c>
      <c r="BB55">
        <v>52</v>
      </c>
      <c r="BD55">
        <v>7.95</v>
      </c>
      <c r="BE55">
        <v>1.94</v>
      </c>
      <c r="BF55">
        <v>0</v>
      </c>
      <c r="BG55">
        <v>0</v>
      </c>
      <c r="BH55">
        <v>0</v>
      </c>
      <c r="BI55">
        <v>0.85</v>
      </c>
      <c r="BJ55">
        <v>0.43</v>
      </c>
      <c r="BK55">
        <v>1.73</v>
      </c>
      <c r="BL55">
        <v>0.61</v>
      </c>
      <c r="BM55">
        <v>0.2</v>
      </c>
      <c r="BN55">
        <v>0.96</v>
      </c>
      <c r="BO55">
        <v>3.78</v>
      </c>
      <c r="BP55">
        <v>0.25</v>
      </c>
      <c r="BQ55">
        <v>2</v>
      </c>
      <c r="BR55">
        <v>2.1800000000000002</v>
      </c>
      <c r="BS55">
        <v>0.91</v>
      </c>
      <c r="BT55">
        <v>2.8398150000000002</v>
      </c>
      <c r="BU55">
        <v>1.332638</v>
      </c>
      <c r="BV55">
        <v>2.3039719999999999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0</v>
      </c>
      <c r="CP55">
        <v>4.2289050000000001</v>
      </c>
      <c r="CQ55">
        <v>1.7590809999999999</v>
      </c>
      <c r="CR55">
        <v>1.1458299999999999</v>
      </c>
      <c r="CS55">
        <v>1.3616889999999999</v>
      </c>
      <c r="CT55">
        <v>2.5514760000000001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60.927617999999995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139.16720000000001</v>
      </c>
      <c r="M56">
        <v>94.319982999999993</v>
      </c>
      <c r="N56">
        <v>120.69</v>
      </c>
      <c r="O56">
        <v>126.5201</v>
      </c>
      <c r="P56">
        <v>122.0682</v>
      </c>
      <c r="Q56">
        <v>6.7969999999999997</v>
      </c>
      <c r="R56">
        <v>17.152799999999999</v>
      </c>
      <c r="S56">
        <v>14.600343000000001</v>
      </c>
      <c r="T56">
        <v>0</v>
      </c>
      <c r="U56">
        <v>348.97500000000002</v>
      </c>
      <c r="V56">
        <v>8.2653999999999996</v>
      </c>
      <c r="W56">
        <v>16.785599999999999</v>
      </c>
      <c r="X56">
        <v>97.470100000000002</v>
      </c>
      <c r="Y56">
        <v>0</v>
      </c>
      <c r="Z56">
        <v>0</v>
      </c>
      <c r="AA56">
        <v>13.983000000000001</v>
      </c>
      <c r="AB56">
        <v>22.082571000000002</v>
      </c>
      <c r="AC56">
        <v>21.118518000000002</v>
      </c>
      <c r="AD56">
        <v>0</v>
      </c>
      <c r="AE56">
        <v>30.777477000000001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48.804000000000002</v>
      </c>
      <c r="AM56">
        <v>17.179061999999998</v>
      </c>
      <c r="AN56">
        <v>1.0753569999999999</v>
      </c>
      <c r="AO56">
        <v>0</v>
      </c>
      <c r="AP56">
        <v>5.7645</v>
      </c>
      <c r="AQ56">
        <v>33.702162999999999</v>
      </c>
      <c r="AR56">
        <v>50.231999999999999</v>
      </c>
      <c r="AS56">
        <v>34.647410000000001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60.927617999999995</v>
      </c>
      <c r="BA56">
        <f t="shared" si="1"/>
        <v>1582.1239289999996</v>
      </c>
      <c r="BB56">
        <v>53</v>
      </c>
      <c r="BD56">
        <v>7.95</v>
      </c>
      <c r="BE56">
        <v>1.94</v>
      </c>
      <c r="BF56">
        <v>0</v>
      </c>
      <c r="BG56">
        <v>0</v>
      </c>
      <c r="BH56">
        <v>0</v>
      </c>
      <c r="BI56">
        <v>0.85</v>
      </c>
      <c r="BJ56">
        <v>0.43</v>
      </c>
      <c r="BK56">
        <v>1.73</v>
      </c>
      <c r="BL56">
        <v>0.61</v>
      </c>
      <c r="BM56">
        <v>0.2</v>
      </c>
      <c r="BN56">
        <v>0.96</v>
      </c>
      <c r="BO56">
        <v>3.78</v>
      </c>
      <c r="BP56">
        <v>0.25</v>
      </c>
      <c r="BQ56">
        <v>2</v>
      </c>
      <c r="BR56">
        <v>2.1800000000000002</v>
      </c>
      <c r="BS56">
        <v>0.91</v>
      </c>
      <c r="BT56">
        <v>2.8398150000000002</v>
      </c>
      <c r="BU56">
        <v>1.332638</v>
      </c>
      <c r="BV56">
        <v>2.3039719999999999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0</v>
      </c>
      <c r="CP56">
        <v>4.2289050000000001</v>
      </c>
      <c r="CQ56">
        <v>1.7590809999999999</v>
      </c>
      <c r="CR56">
        <v>1.1458299999999999</v>
      </c>
      <c r="CS56">
        <v>1.3616889999999999</v>
      </c>
      <c r="CT56">
        <v>2.5514760000000001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60.927617999999995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139.16720000000001</v>
      </c>
      <c r="M57">
        <v>94.319982999999993</v>
      </c>
      <c r="N57">
        <v>120.69</v>
      </c>
      <c r="O57">
        <v>126.5201</v>
      </c>
      <c r="P57">
        <v>122.0682</v>
      </c>
      <c r="Q57">
        <v>6.7969999999999997</v>
      </c>
      <c r="R57">
        <v>17.152799999999999</v>
      </c>
      <c r="S57">
        <v>14.600343000000001</v>
      </c>
      <c r="T57">
        <v>0</v>
      </c>
      <c r="U57">
        <v>348.97500000000002</v>
      </c>
      <c r="V57">
        <v>8.2653999999999996</v>
      </c>
      <c r="W57">
        <v>16.785599999999999</v>
      </c>
      <c r="X57">
        <v>97.470100000000002</v>
      </c>
      <c r="Y57">
        <v>0</v>
      </c>
      <c r="Z57">
        <v>0</v>
      </c>
      <c r="AA57">
        <v>13.983000000000001</v>
      </c>
      <c r="AB57">
        <v>29.001777000000001</v>
      </c>
      <c r="AC57">
        <v>21.118518000000002</v>
      </c>
      <c r="AD57">
        <v>0</v>
      </c>
      <c r="AE57">
        <v>35.813791000000002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48.804000000000002</v>
      </c>
      <c r="AM57">
        <v>17.179061999999998</v>
      </c>
      <c r="AN57">
        <v>1.0753569999999999</v>
      </c>
      <c r="AO57">
        <v>0</v>
      </c>
      <c r="AP57">
        <v>3.2025000000000001</v>
      </c>
      <c r="AQ57">
        <v>33.702162999999999</v>
      </c>
      <c r="AR57">
        <v>50.231999999999999</v>
      </c>
      <c r="AS57">
        <v>34.647410000000001</v>
      </c>
      <c r="AT57">
        <v>15.000006000000001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60.916902</v>
      </c>
      <c r="BA57">
        <f t="shared" si="1"/>
        <v>1591.5067329999997</v>
      </c>
      <c r="BB57">
        <v>54</v>
      </c>
      <c r="BD57">
        <v>7.95</v>
      </c>
      <c r="BE57">
        <v>1.94</v>
      </c>
      <c r="BF57">
        <v>0</v>
      </c>
      <c r="BG57">
        <v>0</v>
      </c>
      <c r="BH57">
        <v>0</v>
      </c>
      <c r="BI57">
        <v>0.85</v>
      </c>
      <c r="BJ57">
        <v>0.43</v>
      </c>
      <c r="BK57">
        <v>1.73</v>
      </c>
      <c r="BL57">
        <v>0.61</v>
      </c>
      <c r="BM57">
        <v>0.2</v>
      </c>
      <c r="BN57">
        <v>0.96</v>
      </c>
      <c r="BO57">
        <v>3.78</v>
      </c>
      <c r="BP57">
        <v>0.25</v>
      </c>
      <c r="BQ57">
        <v>2</v>
      </c>
      <c r="BR57">
        <v>2.1800000000000002</v>
      </c>
      <c r="BS57">
        <v>0.91</v>
      </c>
      <c r="BT57">
        <v>2.8398150000000002</v>
      </c>
      <c r="BU57">
        <v>1.332638</v>
      </c>
      <c r="BV57">
        <v>2.293256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0</v>
      </c>
      <c r="CP57">
        <v>4.2289050000000001</v>
      </c>
      <c r="CQ57">
        <v>1.7590809999999999</v>
      </c>
      <c r="CR57">
        <v>1.1458299999999999</v>
      </c>
      <c r="CS57">
        <v>1.3616889999999999</v>
      </c>
      <c r="CT57">
        <v>2.5514760000000001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60.916902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139.16720000000001</v>
      </c>
      <c r="M58">
        <v>94.319982999999993</v>
      </c>
      <c r="N58">
        <v>120.69</v>
      </c>
      <c r="O58">
        <v>126.5201</v>
      </c>
      <c r="P58">
        <v>122.0682</v>
      </c>
      <c r="Q58">
        <v>6.7969999999999997</v>
      </c>
      <c r="R58">
        <v>17.152799999999999</v>
      </c>
      <c r="S58">
        <v>14.600343000000001</v>
      </c>
      <c r="T58">
        <v>0</v>
      </c>
      <c r="U58">
        <v>348.97500000000002</v>
      </c>
      <c r="V58">
        <v>8.2653999999999996</v>
      </c>
      <c r="W58">
        <v>16.785599999999999</v>
      </c>
      <c r="X58">
        <v>97.470100000000002</v>
      </c>
      <c r="Y58">
        <v>0</v>
      </c>
      <c r="Z58">
        <v>0</v>
      </c>
      <c r="AA58">
        <v>13.983000000000001</v>
      </c>
      <c r="AB58">
        <v>29.001777000000001</v>
      </c>
      <c r="AC58">
        <v>21.118518000000002</v>
      </c>
      <c r="AD58">
        <v>0</v>
      </c>
      <c r="AE58">
        <v>35.813791000000002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48.804000000000002</v>
      </c>
      <c r="AM58">
        <v>17.179061999999998</v>
      </c>
      <c r="AN58">
        <v>1.0753569999999999</v>
      </c>
      <c r="AO58">
        <v>0</v>
      </c>
      <c r="AP58">
        <v>3.2025000000000001</v>
      </c>
      <c r="AQ58">
        <v>33.702162999999999</v>
      </c>
      <c r="AR58">
        <v>50.231999999999999</v>
      </c>
      <c r="AS58">
        <v>34.647410000000001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60.916902</v>
      </c>
      <c r="BA58">
        <f t="shared" si="1"/>
        <v>1591.5067329999997</v>
      </c>
      <c r="BB58">
        <v>55</v>
      </c>
      <c r="BD58">
        <v>7.95</v>
      </c>
      <c r="BE58">
        <v>1.94</v>
      </c>
      <c r="BF58">
        <v>0</v>
      </c>
      <c r="BG58">
        <v>0</v>
      </c>
      <c r="BH58">
        <v>0</v>
      </c>
      <c r="BI58">
        <v>0.85</v>
      </c>
      <c r="BJ58">
        <v>0.43</v>
      </c>
      <c r="BK58">
        <v>1.73</v>
      </c>
      <c r="BL58">
        <v>0.61</v>
      </c>
      <c r="BM58">
        <v>0.2</v>
      </c>
      <c r="BN58">
        <v>0.96</v>
      </c>
      <c r="BO58">
        <v>3.78</v>
      </c>
      <c r="BP58">
        <v>0.25</v>
      </c>
      <c r="BQ58">
        <v>2</v>
      </c>
      <c r="BR58">
        <v>2.1800000000000002</v>
      </c>
      <c r="BS58">
        <v>0.91</v>
      </c>
      <c r="BT58">
        <v>2.8398150000000002</v>
      </c>
      <c r="BU58">
        <v>1.332638</v>
      </c>
      <c r="BV58">
        <v>2.293256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0</v>
      </c>
      <c r="CP58">
        <v>4.2289050000000001</v>
      </c>
      <c r="CQ58">
        <v>1.7590809999999999</v>
      </c>
      <c r="CR58">
        <v>1.1458299999999999</v>
      </c>
      <c r="CS58">
        <v>1.3616889999999999</v>
      </c>
      <c r="CT58">
        <v>2.5514760000000001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60.916902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143.16720000000001</v>
      </c>
      <c r="M59">
        <v>94.319982999999993</v>
      </c>
      <c r="N59">
        <v>120.69</v>
      </c>
      <c r="O59">
        <v>126.5201</v>
      </c>
      <c r="P59">
        <v>122.0682</v>
      </c>
      <c r="Q59">
        <v>9.8002040000000008</v>
      </c>
      <c r="R59">
        <v>30.611322999999999</v>
      </c>
      <c r="S59">
        <v>18.508279000000002</v>
      </c>
      <c r="T59">
        <v>0</v>
      </c>
      <c r="U59">
        <v>348.97500000000002</v>
      </c>
      <c r="V59">
        <v>14.37</v>
      </c>
      <c r="W59">
        <v>25.756301000000001</v>
      </c>
      <c r="X59">
        <v>127.57416000000001</v>
      </c>
      <c r="Y59">
        <v>0</v>
      </c>
      <c r="Z59">
        <v>0</v>
      </c>
      <c r="AA59">
        <v>14.04936</v>
      </c>
      <c r="AB59">
        <v>29.001777000000001</v>
      </c>
      <c r="AC59">
        <v>21.118518000000002</v>
      </c>
      <c r="AD59">
        <v>0</v>
      </c>
      <c r="AE59">
        <v>35.813791000000002</v>
      </c>
      <c r="AF59">
        <v>0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48.804000000000002</v>
      </c>
      <c r="AM59">
        <v>17.179061999999998</v>
      </c>
      <c r="AN59">
        <v>1.0753569999999999</v>
      </c>
      <c r="AO59">
        <v>0</v>
      </c>
      <c r="AP59">
        <v>3.2025000000000001</v>
      </c>
      <c r="AQ59">
        <v>33.702162999999999</v>
      </c>
      <c r="AR59">
        <v>50.231999999999999</v>
      </c>
      <c r="AS59">
        <v>34.647410000000001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60.916902</v>
      </c>
      <c r="BA59">
        <f t="shared" si="1"/>
        <v>1652.4092529999996</v>
      </c>
      <c r="BB59">
        <v>56</v>
      </c>
      <c r="BD59">
        <v>7.95</v>
      </c>
      <c r="BE59">
        <v>1.94</v>
      </c>
      <c r="BF59">
        <v>0</v>
      </c>
      <c r="BG59">
        <v>0</v>
      </c>
      <c r="BH59">
        <v>0</v>
      </c>
      <c r="BI59">
        <v>0.85</v>
      </c>
      <c r="BJ59">
        <v>0.43</v>
      </c>
      <c r="BK59">
        <v>1.73</v>
      </c>
      <c r="BL59">
        <v>0.61</v>
      </c>
      <c r="BM59">
        <v>0.2</v>
      </c>
      <c r="BN59">
        <v>0.96</v>
      </c>
      <c r="BO59">
        <v>3.78</v>
      </c>
      <c r="BP59">
        <v>0.25</v>
      </c>
      <c r="BQ59">
        <v>2</v>
      </c>
      <c r="BR59">
        <v>2.1800000000000002</v>
      </c>
      <c r="BS59">
        <v>0.91</v>
      </c>
      <c r="BT59">
        <v>2.8398150000000002</v>
      </c>
      <c r="BU59">
        <v>1.332638</v>
      </c>
      <c r="BV59">
        <v>2.293256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0</v>
      </c>
      <c r="CP59">
        <v>4.2289050000000001</v>
      </c>
      <c r="CQ59">
        <v>1.7590809999999999</v>
      </c>
      <c r="CR59">
        <v>1.1458299999999999</v>
      </c>
      <c r="CS59">
        <v>1.3616889999999999</v>
      </c>
      <c r="CT59">
        <v>2.5514760000000001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60.916902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143.16720000000001</v>
      </c>
      <c r="M60">
        <v>94.319982999999993</v>
      </c>
      <c r="N60">
        <v>120.69</v>
      </c>
      <c r="O60">
        <v>126.5201</v>
      </c>
      <c r="P60">
        <v>122.0682</v>
      </c>
      <c r="Q60">
        <v>10.797000000000001</v>
      </c>
      <c r="R60">
        <v>30.771599999999999</v>
      </c>
      <c r="S60">
        <v>18.980599999999999</v>
      </c>
      <c r="T60">
        <v>0</v>
      </c>
      <c r="U60">
        <v>348.97500000000002</v>
      </c>
      <c r="V60">
        <v>20.73</v>
      </c>
      <c r="W60">
        <v>27.785599999999999</v>
      </c>
      <c r="X60">
        <v>127.73375</v>
      </c>
      <c r="Y60">
        <v>0</v>
      </c>
      <c r="Z60">
        <v>0</v>
      </c>
      <c r="AA60">
        <v>14.04936</v>
      </c>
      <c r="AB60">
        <v>29.001777000000001</v>
      </c>
      <c r="AC60">
        <v>31.709733</v>
      </c>
      <c r="AD60">
        <v>0</v>
      </c>
      <c r="AE60">
        <v>35.813791000000002</v>
      </c>
      <c r="AF60">
        <v>0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48.804000000000002</v>
      </c>
      <c r="AM60">
        <v>17.179061999999998</v>
      </c>
      <c r="AN60">
        <v>1.0753569999999999</v>
      </c>
      <c r="AO60">
        <v>0</v>
      </c>
      <c r="AP60">
        <v>3.2025000000000001</v>
      </c>
      <c r="AQ60">
        <v>33.702162999999999</v>
      </c>
      <c r="AR60">
        <v>50.231999999999999</v>
      </c>
      <c r="AS60">
        <v>34.647410000000001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60.916902</v>
      </c>
      <c r="BA60">
        <f t="shared" si="1"/>
        <v>1673.1787509999997</v>
      </c>
      <c r="BB60">
        <v>57</v>
      </c>
      <c r="BD60">
        <v>7.95</v>
      </c>
      <c r="BE60">
        <v>1.94</v>
      </c>
      <c r="BF60">
        <v>0</v>
      </c>
      <c r="BG60">
        <v>0</v>
      </c>
      <c r="BH60">
        <v>0</v>
      </c>
      <c r="BI60">
        <v>0.85</v>
      </c>
      <c r="BJ60">
        <v>0.43</v>
      </c>
      <c r="BK60">
        <v>1.73</v>
      </c>
      <c r="BL60">
        <v>0.61</v>
      </c>
      <c r="BM60">
        <v>0.2</v>
      </c>
      <c r="BN60">
        <v>0.96</v>
      </c>
      <c r="BO60">
        <v>3.78</v>
      </c>
      <c r="BP60">
        <v>0.25</v>
      </c>
      <c r="BQ60">
        <v>2</v>
      </c>
      <c r="BR60">
        <v>2.1800000000000002</v>
      </c>
      <c r="BS60">
        <v>0.91</v>
      </c>
      <c r="BT60">
        <v>2.8398150000000002</v>
      </c>
      <c r="BU60">
        <v>1.332638</v>
      </c>
      <c r="BV60">
        <v>2.293256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0</v>
      </c>
      <c r="CP60">
        <v>4.2289050000000001</v>
      </c>
      <c r="CQ60">
        <v>1.7590809999999999</v>
      </c>
      <c r="CR60">
        <v>1.1458299999999999</v>
      </c>
      <c r="CS60">
        <v>1.3616889999999999</v>
      </c>
      <c r="CT60">
        <v>2.5514760000000001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60.916902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143.16720000000001</v>
      </c>
      <c r="M61">
        <v>94.319982999999993</v>
      </c>
      <c r="N61">
        <v>120.69</v>
      </c>
      <c r="O61">
        <v>126.5201</v>
      </c>
      <c r="P61">
        <v>122.79519999999999</v>
      </c>
      <c r="Q61">
        <v>10.797000000000001</v>
      </c>
      <c r="R61">
        <v>43.545976000000003</v>
      </c>
      <c r="S61">
        <v>18.980599999999999</v>
      </c>
      <c r="T61">
        <v>0</v>
      </c>
      <c r="U61">
        <v>348.97500000000002</v>
      </c>
      <c r="V61">
        <v>20.73</v>
      </c>
      <c r="W61">
        <v>42.019309999999997</v>
      </c>
      <c r="X61">
        <v>127.73375</v>
      </c>
      <c r="Y61">
        <v>0</v>
      </c>
      <c r="Z61">
        <v>0</v>
      </c>
      <c r="AA61">
        <v>28.09872</v>
      </c>
      <c r="AB61">
        <v>43.576273999999998</v>
      </c>
      <c r="AC61">
        <v>31.709733</v>
      </c>
      <c r="AD61">
        <v>0</v>
      </c>
      <c r="AE61">
        <v>53.905349999999999</v>
      </c>
      <c r="AF61">
        <v>0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48.804000000000002</v>
      </c>
      <c r="AM61">
        <v>17.179061999999998</v>
      </c>
      <c r="AN61">
        <v>1.0753569999999999</v>
      </c>
      <c r="AO61">
        <v>0</v>
      </c>
      <c r="AP61">
        <v>3.2025000000000001</v>
      </c>
      <c r="AQ61">
        <v>33.702162999999999</v>
      </c>
      <c r="AR61">
        <v>50.231999999999999</v>
      </c>
      <c r="AS61">
        <v>34.647410000000001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60.306902000000001</v>
      </c>
      <c r="BA61">
        <f t="shared" si="1"/>
        <v>1747.0192529999999</v>
      </c>
      <c r="BB61">
        <v>58</v>
      </c>
      <c r="BD61">
        <v>7.95</v>
      </c>
      <c r="BE61">
        <v>1.94</v>
      </c>
      <c r="BF61">
        <v>0</v>
      </c>
      <c r="BG61">
        <v>0</v>
      </c>
      <c r="BH61">
        <v>0</v>
      </c>
      <c r="BI61">
        <v>0.85</v>
      </c>
      <c r="BJ61">
        <v>0.43</v>
      </c>
      <c r="BK61">
        <v>1.73</v>
      </c>
      <c r="BL61">
        <v>0</v>
      </c>
      <c r="BM61">
        <v>0.2</v>
      </c>
      <c r="BN61">
        <v>0.96</v>
      </c>
      <c r="BO61">
        <v>3.78</v>
      </c>
      <c r="BP61">
        <v>0.25</v>
      </c>
      <c r="BQ61">
        <v>2</v>
      </c>
      <c r="BR61">
        <v>2.1800000000000002</v>
      </c>
      <c r="BS61">
        <v>0.91</v>
      </c>
      <c r="BT61">
        <v>2.8398150000000002</v>
      </c>
      <c r="BU61">
        <v>1.332638</v>
      </c>
      <c r="BV61">
        <v>2.293256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0</v>
      </c>
      <c r="CP61">
        <v>4.2289050000000001</v>
      </c>
      <c r="CQ61">
        <v>1.7590809999999999</v>
      </c>
      <c r="CR61">
        <v>1.1458299999999999</v>
      </c>
      <c r="CS61">
        <v>1.3616889999999999</v>
      </c>
      <c r="CT61">
        <v>2.5514760000000001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60.306902000000001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143.16720000000001</v>
      </c>
      <c r="M62">
        <v>94.319982999999993</v>
      </c>
      <c r="N62">
        <v>120.69</v>
      </c>
      <c r="O62">
        <v>126.5201</v>
      </c>
      <c r="P62">
        <v>122.79519999999999</v>
      </c>
      <c r="Q62">
        <v>10.797000000000001</v>
      </c>
      <c r="R62">
        <v>43.545976000000003</v>
      </c>
      <c r="S62">
        <v>18.980599999999999</v>
      </c>
      <c r="T62">
        <v>0</v>
      </c>
      <c r="U62">
        <v>348.97500000000002</v>
      </c>
      <c r="V62">
        <v>20.73</v>
      </c>
      <c r="W62">
        <v>42.019309999999997</v>
      </c>
      <c r="X62">
        <v>127.73375</v>
      </c>
      <c r="Y62">
        <v>0</v>
      </c>
      <c r="Z62">
        <v>0</v>
      </c>
      <c r="AA62">
        <v>28.09872</v>
      </c>
      <c r="AB62">
        <v>43.576273999999998</v>
      </c>
      <c r="AC62">
        <v>31.709733</v>
      </c>
      <c r="AD62">
        <v>0</v>
      </c>
      <c r="AE62">
        <v>53.905349999999999</v>
      </c>
      <c r="AF62">
        <v>0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48.804000000000002</v>
      </c>
      <c r="AM62">
        <v>17.179061999999998</v>
      </c>
      <c r="AN62">
        <v>1.0753569999999999</v>
      </c>
      <c r="AO62">
        <v>0</v>
      </c>
      <c r="AP62">
        <v>3.2025000000000001</v>
      </c>
      <c r="AQ62">
        <v>33.702162999999999</v>
      </c>
      <c r="AR62">
        <v>50.231999999999999</v>
      </c>
      <c r="AS62">
        <v>34.647410000000001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60.256902000000004</v>
      </c>
      <c r="BA62">
        <f t="shared" si="1"/>
        <v>1746.969253</v>
      </c>
      <c r="BB62">
        <v>59</v>
      </c>
      <c r="BD62">
        <v>7.95</v>
      </c>
      <c r="BE62">
        <v>1.94</v>
      </c>
      <c r="BF62">
        <v>0</v>
      </c>
      <c r="BG62">
        <v>0</v>
      </c>
      <c r="BH62">
        <v>0</v>
      </c>
      <c r="BI62">
        <v>0.81</v>
      </c>
      <c r="BJ62">
        <v>0.42</v>
      </c>
      <c r="BK62">
        <v>1.73</v>
      </c>
      <c r="BL62">
        <v>0</v>
      </c>
      <c r="BM62">
        <v>0.2</v>
      </c>
      <c r="BN62">
        <v>0.96</v>
      </c>
      <c r="BO62">
        <v>3.78</v>
      </c>
      <c r="BP62">
        <v>0.25</v>
      </c>
      <c r="BQ62">
        <v>2</v>
      </c>
      <c r="BR62">
        <v>2.1800000000000002</v>
      </c>
      <c r="BS62">
        <v>0.91</v>
      </c>
      <c r="BT62">
        <v>2.8398150000000002</v>
      </c>
      <c r="BU62">
        <v>1.332638</v>
      </c>
      <c r="BV62">
        <v>2.293256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0</v>
      </c>
      <c r="CP62">
        <v>4.2289050000000001</v>
      </c>
      <c r="CQ62">
        <v>1.7590809999999999</v>
      </c>
      <c r="CR62">
        <v>1.1458299999999999</v>
      </c>
      <c r="CS62">
        <v>1.3616889999999999</v>
      </c>
      <c r="CT62">
        <v>2.5514760000000001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60.256902000000004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143.16720000000001</v>
      </c>
      <c r="M63">
        <v>94.319982999999993</v>
      </c>
      <c r="N63">
        <v>120.69</v>
      </c>
      <c r="O63">
        <v>126.5201</v>
      </c>
      <c r="P63">
        <v>122.79519999999999</v>
      </c>
      <c r="Q63">
        <v>10.797000000000001</v>
      </c>
      <c r="R63">
        <v>43.545976000000003</v>
      </c>
      <c r="S63">
        <v>18.980599999999999</v>
      </c>
      <c r="T63">
        <v>0</v>
      </c>
      <c r="U63">
        <v>276.75</v>
      </c>
      <c r="V63">
        <v>20.73</v>
      </c>
      <c r="W63">
        <v>42.019309999999997</v>
      </c>
      <c r="X63">
        <v>127.73375</v>
      </c>
      <c r="Y63">
        <v>0</v>
      </c>
      <c r="Z63">
        <v>0</v>
      </c>
      <c r="AA63">
        <v>28.09872</v>
      </c>
      <c r="AB63">
        <v>43.576273999999998</v>
      </c>
      <c r="AC63">
        <v>31.709733</v>
      </c>
      <c r="AD63">
        <v>9.9151360000000004</v>
      </c>
      <c r="AE63">
        <v>53.905349999999999</v>
      </c>
      <c r="AF63">
        <v>0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61.585999999999999</v>
      </c>
      <c r="AM63">
        <v>17.179061999999998</v>
      </c>
      <c r="AN63">
        <v>1.0753569999999999</v>
      </c>
      <c r="AO63">
        <v>0</v>
      </c>
      <c r="AP63">
        <v>3.2025000000000001</v>
      </c>
      <c r="AQ63">
        <v>33.702162999999999</v>
      </c>
      <c r="AR63">
        <v>50.231999999999999</v>
      </c>
      <c r="AS63">
        <v>34.647410000000001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59.296902000000003</v>
      </c>
      <c r="BA63">
        <f t="shared" si="1"/>
        <v>1696.4813889999998</v>
      </c>
      <c r="BB63">
        <v>60</v>
      </c>
      <c r="BD63">
        <v>7.95</v>
      </c>
      <c r="BE63">
        <v>1.94</v>
      </c>
      <c r="BF63">
        <v>0</v>
      </c>
      <c r="BG63">
        <v>0</v>
      </c>
      <c r="BH63">
        <v>0</v>
      </c>
      <c r="BI63">
        <v>0.81</v>
      </c>
      <c r="BJ63">
        <v>0.42</v>
      </c>
      <c r="BK63">
        <v>1.73</v>
      </c>
      <c r="BL63">
        <v>0</v>
      </c>
      <c r="BM63">
        <v>0.2</v>
      </c>
      <c r="BN63">
        <v>0</v>
      </c>
      <c r="BO63">
        <v>3.78</v>
      </c>
      <c r="BP63">
        <v>0.25</v>
      </c>
      <c r="BQ63">
        <v>2</v>
      </c>
      <c r="BR63">
        <v>2.1800000000000002</v>
      </c>
      <c r="BS63">
        <v>0.91</v>
      </c>
      <c r="BT63">
        <v>2.8398150000000002</v>
      </c>
      <c r="BU63">
        <v>1.332638</v>
      </c>
      <c r="BV63">
        <v>2.293256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0</v>
      </c>
      <c r="CP63">
        <v>4.2289050000000001</v>
      </c>
      <c r="CQ63">
        <v>1.7590809999999999</v>
      </c>
      <c r="CR63">
        <v>1.1458299999999999</v>
      </c>
      <c r="CS63">
        <v>1.3616889999999999</v>
      </c>
      <c r="CT63">
        <v>2.5514760000000001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59.296902000000003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143.16720000000001</v>
      </c>
      <c r="M64">
        <v>94.319982999999993</v>
      </c>
      <c r="N64">
        <v>120.69</v>
      </c>
      <c r="O64">
        <v>126.5201</v>
      </c>
      <c r="P64">
        <v>122.79519999999999</v>
      </c>
      <c r="Q64">
        <v>10.797000000000001</v>
      </c>
      <c r="R64">
        <v>43.545976000000003</v>
      </c>
      <c r="S64">
        <v>18.980599999999999</v>
      </c>
      <c r="T64">
        <v>0</v>
      </c>
      <c r="U64">
        <v>276.75</v>
      </c>
      <c r="V64">
        <v>20.73</v>
      </c>
      <c r="W64">
        <v>42.019309999999997</v>
      </c>
      <c r="X64">
        <v>127.73375</v>
      </c>
      <c r="Y64">
        <v>0</v>
      </c>
      <c r="Z64">
        <v>0</v>
      </c>
      <c r="AA64">
        <v>28.09872</v>
      </c>
      <c r="AB64">
        <v>43.576273999999998</v>
      </c>
      <c r="AC64">
        <v>31.709733</v>
      </c>
      <c r="AD64">
        <v>9.9151360000000004</v>
      </c>
      <c r="AE64">
        <v>53.905349999999999</v>
      </c>
      <c r="AF64">
        <v>0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61.585999999999999</v>
      </c>
      <c r="AM64">
        <v>17.179061999999998</v>
      </c>
      <c r="AN64">
        <v>1.0753569999999999</v>
      </c>
      <c r="AO64">
        <v>0</v>
      </c>
      <c r="AP64">
        <v>3.2025000000000001</v>
      </c>
      <c r="AQ64">
        <v>33.702162999999999</v>
      </c>
      <c r="AR64">
        <v>50.231999999999999</v>
      </c>
      <c r="AS64">
        <v>34.647410000000001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59.296902000000003</v>
      </c>
      <c r="BA64">
        <f t="shared" si="1"/>
        <v>1696.4813889999998</v>
      </c>
      <c r="BB64">
        <v>61</v>
      </c>
      <c r="BD64">
        <v>7.95</v>
      </c>
      <c r="BE64">
        <v>1.94</v>
      </c>
      <c r="BF64">
        <v>0</v>
      </c>
      <c r="BG64">
        <v>0</v>
      </c>
      <c r="BH64">
        <v>0</v>
      </c>
      <c r="BI64">
        <v>0.81</v>
      </c>
      <c r="BJ64">
        <v>0.42</v>
      </c>
      <c r="BK64">
        <v>1.73</v>
      </c>
      <c r="BL64">
        <v>0</v>
      </c>
      <c r="BM64">
        <v>0.2</v>
      </c>
      <c r="BN64">
        <v>0</v>
      </c>
      <c r="BO64">
        <v>3.78</v>
      </c>
      <c r="BP64">
        <v>0.25</v>
      </c>
      <c r="BQ64">
        <v>2</v>
      </c>
      <c r="BR64">
        <v>2.1800000000000002</v>
      </c>
      <c r="BS64">
        <v>0.91</v>
      </c>
      <c r="BT64">
        <v>2.8398150000000002</v>
      </c>
      <c r="BU64">
        <v>1.332638</v>
      </c>
      <c r="BV64">
        <v>2.293256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0</v>
      </c>
      <c r="CP64">
        <v>4.2289050000000001</v>
      </c>
      <c r="CQ64">
        <v>1.7590809999999999</v>
      </c>
      <c r="CR64">
        <v>1.1458299999999999</v>
      </c>
      <c r="CS64">
        <v>1.3616889999999999</v>
      </c>
      <c r="CT64">
        <v>2.5514760000000001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59.296902000000003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143.16720000000001</v>
      </c>
      <c r="M65">
        <v>94.319982999999993</v>
      </c>
      <c r="N65">
        <v>120.69</v>
      </c>
      <c r="O65">
        <v>126.5201</v>
      </c>
      <c r="P65">
        <v>122.79519999999999</v>
      </c>
      <c r="Q65">
        <v>10.797000000000001</v>
      </c>
      <c r="R65">
        <v>43.545976000000003</v>
      </c>
      <c r="S65">
        <v>18.980599999999999</v>
      </c>
      <c r="T65">
        <v>0</v>
      </c>
      <c r="U65">
        <v>276.75</v>
      </c>
      <c r="V65">
        <v>20.73</v>
      </c>
      <c r="W65">
        <v>42.019309999999997</v>
      </c>
      <c r="X65">
        <v>127.73375</v>
      </c>
      <c r="Y65">
        <v>0</v>
      </c>
      <c r="Z65">
        <v>0</v>
      </c>
      <c r="AA65">
        <v>28.09872</v>
      </c>
      <c r="AB65">
        <v>43.576273999999998</v>
      </c>
      <c r="AC65">
        <v>31.709733</v>
      </c>
      <c r="AD65">
        <v>9.9151360000000004</v>
      </c>
      <c r="AE65">
        <v>53.905349999999999</v>
      </c>
      <c r="AF65">
        <v>0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61.585999999999999</v>
      </c>
      <c r="AM65">
        <v>17.179061999999998</v>
      </c>
      <c r="AN65">
        <v>1.0753569999999999</v>
      </c>
      <c r="AO65">
        <v>0</v>
      </c>
      <c r="AP65">
        <v>3.2025000000000001</v>
      </c>
      <c r="AQ65">
        <v>33.702162999999999</v>
      </c>
      <c r="AR65">
        <v>50.231999999999999</v>
      </c>
      <c r="AS65">
        <v>34.647410000000001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59.296902000000003</v>
      </c>
      <c r="BA65">
        <f t="shared" si="1"/>
        <v>1696.4813889999998</v>
      </c>
      <c r="BB65">
        <v>62</v>
      </c>
      <c r="BD65">
        <v>7.95</v>
      </c>
      <c r="BE65">
        <v>1.94</v>
      </c>
      <c r="BF65">
        <v>0</v>
      </c>
      <c r="BG65">
        <v>0</v>
      </c>
      <c r="BH65">
        <v>0</v>
      </c>
      <c r="BI65">
        <v>0.81</v>
      </c>
      <c r="BJ65">
        <v>0.42</v>
      </c>
      <c r="BK65">
        <v>1.73</v>
      </c>
      <c r="BL65">
        <v>0</v>
      </c>
      <c r="BM65">
        <v>0.2</v>
      </c>
      <c r="BN65">
        <v>0</v>
      </c>
      <c r="BO65">
        <v>3.78</v>
      </c>
      <c r="BP65">
        <v>0.25</v>
      </c>
      <c r="BQ65">
        <v>2</v>
      </c>
      <c r="BR65">
        <v>2.1800000000000002</v>
      </c>
      <c r="BS65">
        <v>0.91</v>
      </c>
      <c r="BT65">
        <v>2.8398150000000002</v>
      </c>
      <c r="BU65">
        <v>1.332638</v>
      </c>
      <c r="BV65">
        <v>2.293256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0</v>
      </c>
      <c r="CP65">
        <v>4.2289050000000001</v>
      </c>
      <c r="CQ65">
        <v>1.7590809999999999</v>
      </c>
      <c r="CR65">
        <v>1.1458299999999999</v>
      </c>
      <c r="CS65">
        <v>1.3616889999999999</v>
      </c>
      <c r="CT65">
        <v>2.5514760000000001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59.296902000000003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143.16720000000001</v>
      </c>
      <c r="M66">
        <v>94.319982999999993</v>
      </c>
      <c r="N66">
        <v>120.69</v>
      </c>
      <c r="O66">
        <v>126.5201</v>
      </c>
      <c r="P66">
        <v>122.79519999999999</v>
      </c>
      <c r="Q66">
        <v>10.797000000000001</v>
      </c>
      <c r="R66">
        <v>43.545976000000003</v>
      </c>
      <c r="S66">
        <v>18.980599999999999</v>
      </c>
      <c r="T66">
        <v>0</v>
      </c>
      <c r="U66">
        <v>276.75</v>
      </c>
      <c r="V66">
        <v>20.73</v>
      </c>
      <c r="W66">
        <v>42.019309999999997</v>
      </c>
      <c r="X66">
        <v>127.73375</v>
      </c>
      <c r="Y66">
        <v>0</v>
      </c>
      <c r="Z66">
        <v>0</v>
      </c>
      <c r="AA66">
        <v>28.09872</v>
      </c>
      <c r="AB66">
        <v>43.576273999999998</v>
      </c>
      <c r="AC66">
        <v>31.709733</v>
      </c>
      <c r="AD66">
        <v>9.9151360000000004</v>
      </c>
      <c r="AE66">
        <v>53.905349999999999</v>
      </c>
      <c r="AF66">
        <v>0</v>
      </c>
      <c r="AG66">
        <v>45.567180999999998</v>
      </c>
      <c r="AH66">
        <v>20.475525999999999</v>
      </c>
      <c r="AI66">
        <v>0</v>
      </c>
      <c r="AJ66">
        <v>0</v>
      </c>
      <c r="AK66">
        <v>59.738475999999999</v>
      </c>
      <c r="AL66">
        <v>61.585999999999999</v>
      </c>
      <c r="AM66">
        <v>17.179061999999998</v>
      </c>
      <c r="AN66">
        <v>1.0753569999999999</v>
      </c>
      <c r="AO66">
        <v>0</v>
      </c>
      <c r="AP66">
        <v>3.2025000000000001</v>
      </c>
      <c r="AQ66">
        <v>33.702162999999999</v>
      </c>
      <c r="AR66">
        <v>50.231999999999999</v>
      </c>
      <c r="AS66">
        <v>34.647410000000001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59.296902000000003</v>
      </c>
      <c r="BA66">
        <f t="shared" si="1"/>
        <v>1716.9569149999998</v>
      </c>
      <c r="BB66">
        <v>63</v>
      </c>
      <c r="BD66">
        <v>7.95</v>
      </c>
      <c r="BE66">
        <v>1.94</v>
      </c>
      <c r="BF66">
        <v>0</v>
      </c>
      <c r="BG66">
        <v>0</v>
      </c>
      <c r="BH66">
        <v>0</v>
      </c>
      <c r="BI66">
        <v>0.81</v>
      </c>
      <c r="BJ66">
        <v>0.42</v>
      </c>
      <c r="BK66">
        <v>1.73</v>
      </c>
      <c r="BL66">
        <v>0</v>
      </c>
      <c r="BM66">
        <v>0.2</v>
      </c>
      <c r="BN66">
        <v>0</v>
      </c>
      <c r="BO66">
        <v>3.78</v>
      </c>
      <c r="BP66">
        <v>0.25</v>
      </c>
      <c r="BQ66">
        <v>2</v>
      </c>
      <c r="BR66">
        <v>2.1800000000000002</v>
      </c>
      <c r="BS66">
        <v>0.91</v>
      </c>
      <c r="BT66">
        <v>2.8398150000000002</v>
      </c>
      <c r="BU66">
        <v>1.332638</v>
      </c>
      <c r="BV66">
        <v>2.293256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0</v>
      </c>
      <c r="CP66">
        <v>4.2289050000000001</v>
      </c>
      <c r="CQ66">
        <v>1.7590809999999999</v>
      </c>
      <c r="CR66">
        <v>1.1458299999999999</v>
      </c>
      <c r="CS66">
        <v>1.3616889999999999</v>
      </c>
      <c r="CT66">
        <v>2.5514760000000001</v>
      </c>
      <c r="CU66">
        <v>0</v>
      </c>
      <c r="CV66">
        <v>0.39574199999999998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59.296902000000003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139.6172</v>
      </c>
      <c r="M67">
        <v>94.319982999999993</v>
      </c>
      <c r="N67">
        <v>120.69</v>
      </c>
      <c r="O67">
        <v>126.5201</v>
      </c>
      <c r="P67">
        <v>122.79519999999999</v>
      </c>
      <c r="Q67">
        <v>10.797000000000001</v>
      </c>
      <c r="R67">
        <v>30.771599999999999</v>
      </c>
      <c r="S67">
        <v>18.980599999999999</v>
      </c>
      <c r="T67">
        <v>0</v>
      </c>
      <c r="U67">
        <v>276.75</v>
      </c>
      <c r="V67">
        <v>14.37</v>
      </c>
      <c r="W67">
        <v>27.785599999999999</v>
      </c>
      <c r="X67">
        <v>126.21375</v>
      </c>
      <c r="Y67">
        <v>0</v>
      </c>
      <c r="Z67">
        <v>0</v>
      </c>
      <c r="AA67">
        <v>42.14808</v>
      </c>
      <c r="AB67">
        <v>43.576273999999998</v>
      </c>
      <c r="AC67">
        <v>31.709733</v>
      </c>
      <c r="AD67">
        <v>9.9151360000000004</v>
      </c>
      <c r="AE67">
        <v>53.905349999999999</v>
      </c>
      <c r="AF67">
        <v>0</v>
      </c>
      <c r="AG67">
        <v>45.567180999999998</v>
      </c>
      <c r="AH67">
        <v>20.475525999999999</v>
      </c>
      <c r="AI67">
        <v>0</v>
      </c>
      <c r="AJ67">
        <v>0</v>
      </c>
      <c r="AK67">
        <v>59.738475999999999</v>
      </c>
      <c r="AL67">
        <v>61.585999999999999</v>
      </c>
      <c r="AM67">
        <v>17.179061999999998</v>
      </c>
      <c r="AN67">
        <v>1.0753569999999999</v>
      </c>
      <c r="AO67">
        <v>0</v>
      </c>
      <c r="AP67">
        <v>3.2025000000000001</v>
      </c>
      <c r="AQ67">
        <v>33.702162999999999</v>
      </c>
      <c r="AR67">
        <v>52.991999999999997</v>
      </c>
      <c r="AS67">
        <v>34.647410000000001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60.516902000000002</v>
      </c>
      <c r="BA67">
        <f t="shared" si="1"/>
        <v>1696.5481889999999</v>
      </c>
      <c r="BB67">
        <v>64</v>
      </c>
      <c r="BD67">
        <v>7.95</v>
      </c>
      <c r="BE67">
        <v>1.94</v>
      </c>
      <c r="BF67">
        <v>0</v>
      </c>
      <c r="BG67">
        <v>0</v>
      </c>
      <c r="BH67">
        <v>0</v>
      </c>
      <c r="BI67">
        <v>0.81</v>
      </c>
      <c r="BJ67">
        <v>0.42</v>
      </c>
      <c r="BK67">
        <v>1.73</v>
      </c>
      <c r="BL67">
        <v>0</v>
      </c>
      <c r="BM67">
        <v>0.2</v>
      </c>
      <c r="BN67">
        <v>1.22</v>
      </c>
      <c r="BO67">
        <v>3.78</v>
      </c>
      <c r="BP67">
        <v>0.25</v>
      </c>
      <c r="BQ67">
        <v>2</v>
      </c>
      <c r="BR67">
        <v>2.1800000000000002</v>
      </c>
      <c r="BS67">
        <v>0.91</v>
      </c>
      <c r="BT67">
        <v>2.8398150000000002</v>
      </c>
      <c r="BU67">
        <v>1.332638</v>
      </c>
      <c r="BV67">
        <v>2.293256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0</v>
      </c>
      <c r="CP67">
        <v>4.2289050000000001</v>
      </c>
      <c r="CQ67">
        <v>1.7590809999999999</v>
      </c>
      <c r="CR67">
        <v>1.1458299999999999</v>
      </c>
      <c r="CS67">
        <v>1.3616889999999999</v>
      </c>
      <c r="CT67">
        <v>2.5514760000000001</v>
      </c>
      <c r="CU67">
        <v>0</v>
      </c>
      <c r="CV67">
        <v>0.39574199999999998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60.516902000000002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139.6172</v>
      </c>
      <c r="M68">
        <v>94.319982999999993</v>
      </c>
      <c r="N68">
        <v>120.69</v>
      </c>
      <c r="O68">
        <v>126.5201</v>
      </c>
      <c r="P68">
        <v>122.79519999999999</v>
      </c>
      <c r="Q68">
        <v>10.797000000000001</v>
      </c>
      <c r="R68">
        <v>30.771599999999999</v>
      </c>
      <c r="S68">
        <v>18.980599999999999</v>
      </c>
      <c r="T68">
        <v>0</v>
      </c>
      <c r="U68">
        <v>276.75</v>
      </c>
      <c r="V68">
        <v>14.37</v>
      </c>
      <c r="W68">
        <v>27.785599999999999</v>
      </c>
      <c r="X68">
        <v>126.21375</v>
      </c>
      <c r="Y68">
        <v>0</v>
      </c>
      <c r="Z68">
        <v>0</v>
      </c>
      <c r="AA68">
        <v>42.14808</v>
      </c>
      <c r="AB68">
        <v>43.576273999999998</v>
      </c>
      <c r="AC68">
        <v>31.709733</v>
      </c>
      <c r="AD68">
        <v>9.9151360000000004</v>
      </c>
      <c r="AE68">
        <v>53.905349999999999</v>
      </c>
      <c r="AF68">
        <v>0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61.585999999999999</v>
      </c>
      <c r="AM68">
        <v>17.179061999999998</v>
      </c>
      <c r="AN68">
        <v>1.0753569999999999</v>
      </c>
      <c r="AO68">
        <v>0</v>
      </c>
      <c r="AP68">
        <v>3.2025000000000001</v>
      </c>
      <c r="AQ68">
        <v>33.702162999999999</v>
      </c>
      <c r="AR68">
        <v>52.991999999999997</v>
      </c>
      <c r="AS68">
        <v>34.647410000000001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60.516902000000002</v>
      </c>
      <c r="BA68">
        <f t="shared" ref="BA68:BA99" si="4">SUM(B68:AZ68)</f>
        <v>1696.5481889999999</v>
      </c>
      <c r="BB68">
        <v>65</v>
      </c>
      <c r="BD68">
        <v>7.95</v>
      </c>
      <c r="BE68">
        <v>1.94</v>
      </c>
      <c r="BF68">
        <v>0</v>
      </c>
      <c r="BG68">
        <v>0</v>
      </c>
      <c r="BH68">
        <v>0</v>
      </c>
      <c r="BI68">
        <v>0.81</v>
      </c>
      <c r="BJ68">
        <v>0.42</v>
      </c>
      <c r="BK68">
        <v>1.73</v>
      </c>
      <c r="BL68">
        <v>0</v>
      </c>
      <c r="BM68">
        <v>0.2</v>
      </c>
      <c r="BN68">
        <v>1.22</v>
      </c>
      <c r="BO68">
        <v>3.78</v>
      </c>
      <c r="BP68">
        <v>0.25</v>
      </c>
      <c r="BQ68">
        <v>2</v>
      </c>
      <c r="BR68">
        <v>2.1800000000000002</v>
      </c>
      <c r="BS68">
        <v>0.91</v>
      </c>
      <c r="BT68">
        <v>2.8398150000000002</v>
      </c>
      <c r="BU68">
        <v>1.332638</v>
      </c>
      <c r="BV68">
        <v>2.293256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0</v>
      </c>
      <c r="CP68">
        <v>4.2289050000000001</v>
      </c>
      <c r="CQ68">
        <v>1.7590809999999999</v>
      </c>
      <c r="CR68">
        <v>1.1458299999999999</v>
      </c>
      <c r="CS68">
        <v>1.3616889999999999</v>
      </c>
      <c r="CT68">
        <v>2.5514760000000001</v>
      </c>
      <c r="CU68">
        <v>0</v>
      </c>
      <c r="CV68">
        <v>0.39574199999999998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60.516902000000002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125.60947400000001</v>
      </c>
      <c r="M69">
        <v>94.319982999999993</v>
      </c>
      <c r="N69">
        <v>120.69</v>
      </c>
      <c r="O69">
        <v>126.5201</v>
      </c>
      <c r="P69">
        <v>122.79519999999999</v>
      </c>
      <c r="Q69">
        <v>6.7969999999999997</v>
      </c>
      <c r="R69">
        <v>30.771599999999999</v>
      </c>
      <c r="S69">
        <v>14.464089</v>
      </c>
      <c r="T69">
        <v>0</v>
      </c>
      <c r="U69">
        <v>276.75</v>
      </c>
      <c r="V69">
        <v>14.37</v>
      </c>
      <c r="W69">
        <v>27.785599999999999</v>
      </c>
      <c r="X69">
        <v>97.470100000000002</v>
      </c>
      <c r="Y69">
        <v>0</v>
      </c>
      <c r="Z69">
        <v>0</v>
      </c>
      <c r="AA69">
        <v>42.14808</v>
      </c>
      <c r="AB69">
        <v>43.576273999999998</v>
      </c>
      <c r="AC69">
        <v>31.709733</v>
      </c>
      <c r="AD69">
        <v>9.9151360000000004</v>
      </c>
      <c r="AE69">
        <v>53.905349999999999</v>
      </c>
      <c r="AF69">
        <v>0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61.585999999999999</v>
      </c>
      <c r="AM69">
        <v>17.179061999999998</v>
      </c>
      <c r="AN69">
        <v>1.0753569999999999</v>
      </c>
      <c r="AO69">
        <v>0</v>
      </c>
      <c r="AP69">
        <v>1.9215</v>
      </c>
      <c r="AQ69">
        <v>33.702162999999999</v>
      </c>
      <c r="AR69">
        <v>50.231999999999999</v>
      </c>
      <c r="AS69">
        <v>34.647410000000001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59.296902000000003</v>
      </c>
      <c r="BA69">
        <f t="shared" si="4"/>
        <v>1640.0193019999997</v>
      </c>
      <c r="BB69">
        <v>66</v>
      </c>
      <c r="BD69">
        <v>7.95</v>
      </c>
      <c r="BE69">
        <v>1.94</v>
      </c>
      <c r="BF69">
        <v>0</v>
      </c>
      <c r="BG69">
        <v>0</v>
      </c>
      <c r="BH69">
        <v>0</v>
      </c>
      <c r="BI69">
        <v>0.81</v>
      </c>
      <c r="BJ69">
        <v>0.42</v>
      </c>
      <c r="BK69">
        <v>1.73</v>
      </c>
      <c r="BL69">
        <v>0</v>
      </c>
      <c r="BM69">
        <v>0.2</v>
      </c>
      <c r="BN69">
        <v>0</v>
      </c>
      <c r="BO69">
        <v>3.78</v>
      </c>
      <c r="BP69">
        <v>0.25</v>
      </c>
      <c r="BQ69">
        <v>2</v>
      </c>
      <c r="BR69">
        <v>2.1800000000000002</v>
      </c>
      <c r="BS69">
        <v>0.91</v>
      </c>
      <c r="BT69">
        <v>2.8398150000000002</v>
      </c>
      <c r="BU69">
        <v>1.332638</v>
      </c>
      <c r="BV69">
        <v>2.293256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0</v>
      </c>
      <c r="CP69">
        <v>4.2289050000000001</v>
      </c>
      <c r="CQ69">
        <v>1.7590809999999999</v>
      </c>
      <c r="CR69">
        <v>1.1458299999999999</v>
      </c>
      <c r="CS69">
        <v>1.3616889999999999</v>
      </c>
      <c r="CT69">
        <v>2.5514760000000001</v>
      </c>
      <c r="CU69">
        <v>0</v>
      </c>
      <c r="CV69">
        <v>0.39574199999999998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59.296902000000003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137.16720000000001</v>
      </c>
      <c r="M70">
        <v>94.319982999999993</v>
      </c>
      <c r="N70">
        <v>120.69</v>
      </c>
      <c r="O70">
        <v>126.5201</v>
      </c>
      <c r="P70">
        <v>122.79519999999999</v>
      </c>
      <c r="Q70">
        <v>6.7969999999999997</v>
      </c>
      <c r="R70">
        <v>30.771599999999999</v>
      </c>
      <c r="S70">
        <v>14.464089</v>
      </c>
      <c r="T70">
        <v>0</v>
      </c>
      <c r="U70">
        <v>276.75</v>
      </c>
      <c r="V70">
        <v>14.37</v>
      </c>
      <c r="W70">
        <v>27.785599999999999</v>
      </c>
      <c r="X70">
        <v>97.470100000000002</v>
      </c>
      <c r="Y70">
        <v>0</v>
      </c>
      <c r="Z70">
        <v>0</v>
      </c>
      <c r="AA70">
        <v>42.14808</v>
      </c>
      <c r="AB70">
        <v>43.576273999999998</v>
      </c>
      <c r="AC70">
        <v>31.709733</v>
      </c>
      <c r="AD70">
        <v>9.9151360000000004</v>
      </c>
      <c r="AE70">
        <v>53.905349999999999</v>
      </c>
      <c r="AF70">
        <v>0</v>
      </c>
      <c r="AG70">
        <v>45.567180999999998</v>
      </c>
      <c r="AH70">
        <v>20.475525999999999</v>
      </c>
      <c r="AI70">
        <v>3.4724400000000002</v>
      </c>
      <c r="AJ70">
        <v>0</v>
      </c>
      <c r="AK70">
        <v>59.738475999999999</v>
      </c>
      <c r="AL70">
        <v>61.585999999999999</v>
      </c>
      <c r="AM70">
        <v>17.179061999999998</v>
      </c>
      <c r="AN70">
        <v>1.0753569999999999</v>
      </c>
      <c r="AO70">
        <v>0</v>
      </c>
      <c r="AP70">
        <v>1.9215</v>
      </c>
      <c r="AQ70">
        <v>33.702162999999999</v>
      </c>
      <c r="AR70">
        <v>50.231999999999999</v>
      </c>
      <c r="AS70">
        <v>34.647410000000001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59.296902000000003</v>
      </c>
      <c r="BA70">
        <f t="shared" si="4"/>
        <v>1655.0494679999997</v>
      </c>
      <c r="BB70">
        <v>67</v>
      </c>
      <c r="BD70">
        <v>7.95</v>
      </c>
      <c r="BE70">
        <v>1.94</v>
      </c>
      <c r="BF70">
        <v>0</v>
      </c>
      <c r="BG70">
        <v>0</v>
      </c>
      <c r="BH70">
        <v>0</v>
      </c>
      <c r="BI70">
        <v>0.81</v>
      </c>
      <c r="BJ70">
        <v>0.42</v>
      </c>
      <c r="BK70">
        <v>1.73</v>
      </c>
      <c r="BL70">
        <v>0</v>
      </c>
      <c r="BM70">
        <v>0.2</v>
      </c>
      <c r="BN70">
        <v>0</v>
      </c>
      <c r="BO70">
        <v>3.78</v>
      </c>
      <c r="BP70">
        <v>0.25</v>
      </c>
      <c r="BQ70">
        <v>2</v>
      </c>
      <c r="BR70">
        <v>2.1800000000000002</v>
      </c>
      <c r="BS70">
        <v>0.91</v>
      </c>
      <c r="BT70">
        <v>2.8398150000000002</v>
      </c>
      <c r="BU70">
        <v>1.332638</v>
      </c>
      <c r="BV70">
        <v>2.293256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0</v>
      </c>
      <c r="CP70">
        <v>4.2289050000000001</v>
      </c>
      <c r="CQ70">
        <v>1.7590809999999999</v>
      </c>
      <c r="CR70">
        <v>1.1458299999999999</v>
      </c>
      <c r="CS70">
        <v>1.3616889999999999</v>
      </c>
      <c r="CT70">
        <v>2.5514760000000001</v>
      </c>
      <c r="CU70">
        <v>0</v>
      </c>
      <c r="CV70">
        <v>0.39574199999999998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59.296902000000003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126.24794199999999</v>
      </c>
      <c r="M71">
        <v>94.319982999999993</v>
      </c>
      <c r="N71">
        <v>120.69</v>
      </c>
      <c r="O71">
        <v>126.5201</v>
      </c>
      <c r="P71">
        <v>122.79519999999999</v>
      </c>
      <c r="Q71">
        <v>6.7969999999999997</v>
      </c>
      <c r="R71">
        <v>30.771599999999999</v>
      </c>
      <c r="S71">
        <v>14.464089</v>
      </c>
      <c r="T71">
        <v>0</v>
      </c>
      <c r="U71">
        <v>276.75</v>
      </c>
      <c r="V71">
        <v>14.37</v>
      </c>
      <c r="W71">
        <v>27.785599999999999</v>
      </c>
      <c r="X71">
        <v>97.470100000000002</v>
      </c>
      <c r="Y71">
        <v>0</v>
      </c>
      <c r="Z71">
        <v>0</v>
      </c>
      <c r="AA71">
        <v>42.14808</v>
      </c>
      <c r="AB71">
        <v>43.576273999999998</v>
      </c>
      <c r="AC71">
        <v>31.709733</v>
      </c>
      <c r="AD71">
        <v>9.9151360000000004</v>
      </c>
      <c r="AE71">
        <v>53.905349999999999</v>
      </c>
      <c r="AF71">
        <v>0</v>
      </c>
      <c r="AG71">
        <v>45.567180999999998</v>
      </c>
      <c r="AH71">
        <v>20.475525999999999</v>
      </c>
      <c r="AI71">
        <v>18.056691000000001</v>
      </c>
      <c r="AJ71">
        <v>0</v>
      </c>
      <c r="AK71">
        <v>59.738475999999999</v>
      </c>
      <c r="AL71">
        <v>61.585999999999999</v>
      </c>
      <c r="AM71">
        <v>17.179061999999998</v>
      </c>
      <c r="AN71">
        <v>1.0753569999999999</v>
      </c>
      <c r="AO71">
        <v>0</v>
      </c>
      <c r="AP71">
        <v>2.3058000000000001</v>
      </c>
      <c r="AQ71">
        <v>33.702162999999999</v>
      </c>
      <c r="AR71">
        <v>50.231999999999999</v>
      </c>
      <c r="AS71">
        <v>34.647410000000001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59.296902000000003</v>
      </c>
      <c r="BA71">
        <f t="shared" si="4"/>
        <v>1659.0987609999997</v>
      </c>
      <c r="BB71">
        <v>68</v>
      </c>
      <c r="BD71">
        <v>7.95</v>
      </c>
      <c r="BE71">
        <v>1.94</v>
      </c>
      <c r="BF71">
        <v>0</v>
      </c>
      <c r="BG71">
        <v>0</v>
      </c>
      <c r="BH71">
        <v>0</v>
      </c>
      <c r="BI71">
        <v>0.81</v>
      </c>
      <c r="BJ71">
        <v>0.42</v>
      </c>
      <c r="BK71">
        <v>1.73</v>
      </c>
      <c r="BL71">
        <v>0</v>
      </c>
      <c r="BM71">
        <v>0.2</v>
      </c>
      <c r="BN71">
        <v>0</v>
      </c>
      <c r="BO71">
        <v>3.78</v>
      </c>
      <c r="BP71">
        <v>0.25</v>
      </c>
      <c r="BQ71">
        <v>2</v>
      </c>
      <c r="BR71">
        <v>2.1800000000000002</v>
      </c>
      <c r="BS71">
        <v>0.91</v>
      </c>
      <c r="BT71">
        <v>2.8398150000000002</v>
      </c>
      <c r="BU71">
        <v>1.332638</v>
      </c>
      <c r="BV71">
        <v>2.293256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0</v>
      </c>
      <c r="CP71">
        <v>4.2289050000000001</v>
      </c>
      <c r="CQ71">
        <v>1.7590809999999999</v>
      </c>
      <c r="CR71">
        <v>1.1458299999999999</v>
      </c>
      <c r="CS71">
        <v>1.3616889999999999</v>
      </c>
      <c r="CT71">
        <v>2.5514760000000001</v>
      </c>
      <c r="CU71">
        <v>0</v>
      </c>
      <c r="CV71">
        <v>0.39574199999999998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59.296902000000003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137.16720000000001</v>
      </c>
      <c r="M72">
        <v>94.319982999999993</v>
      </c>
      <c r="N72">
        <v>120.69</v>
      </c>
      <c r="O72">
        <v>126.5201</v>
      </c>
      <c r="P72">
        <v>122.79519999999999</v>
      </c>
      <c r="Q72">
        <v>6.7969999999999997</v>
      </c>
      <c r="R72">
        <v>30.771599999999999</v>
      </c>
      <c r="S72">
        <v>14.464089</v>
      </c>
      <c r="T72">
        <v>0</v>
      </c>
      <c r="U72">
        <v>276.75</v>
      </c>
      <c r="V72">
        <v>14.37</v>
      </c>
      <c r="W72">
        <v>27.785599999999999</v>
      </c>
      <c r="X72">
        <v>97.470100000000002</v>
      </c>
      <c r="Y72">
        <v>0</v>
      </c>
      <c r="Z72">
        <v>0</v>
      </c>
      <c r="AA72">
        <v>42.14808</v>
      </c>
      <c r="AB72">
        <v>43.576273999999998</v>
      </c>
      <c r="AC72">
        <v>31.709733</v>
      </c>
      <c r="AD72">
        <v>9.9151360000000004</v>
      </c>
      <c r="AE72">
        <v>53.905349999999999</v>
      </c>
      <c r="AF72">
        <v>0</v>
      </c>
      <c r="AG72">
        <v>45.567180999999998</v>
      </c>
      <c r="AH72">
        <v>20.475525999999999</v>
      </c>
      <c r="AI72">
        <v>18.056691000000001</v>
      </c>
      <c r="AJ72">
        <v>0</v>
      </c>
      <c r="AK72">
        <v>59.738475999999999</v>
      </c>
      <c r="AL72">
        <v>61.585999999999999</v>
      </c>
      <c r="AM72">
        <v>17.179061999999998</v>
      </c>
      <c r="AN72">
        <v>1.0753569999999999</v>
      </c>
      <c r="AO72">
        <v>0</v>
      </c>
      <c r="AP72">
        <v>2.3058000000000001</v>
      </c>
      <c r="AQ72">
        <v>33.702162999999999</v>
      </c>
      <c r="AR72">
        <v>50.231999999999999</v>
      </c>
      <c r="AS72">
        <v>34.647410000000001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59.296902000000003</v>
      </c>
      <c r="BA72">
        <f t="shared" si="4"/>
        <v>1670.0180189999999</v>
      </c>
      <c r="BB72">
        <v>69</v>
      </c>
      <c r="BD72">
        <v>7.95</v>
      </c>
      <c r="BE72">
        <v>1.94</v>
      </c>
      <c r="BF72">
        <v>0</v>
      </c>
      <c r="BG72">
        <v>0</v>
      </c>
      <c r="BH72">
        <v>0</v>
      </c>
      <c r="BI72">
        <v>0.81</v>
      </c>
      <c r="BJ72">
        <v>0.42</v>
      </c>
      <c r="BK72">
        <v>1.73</v>
      </c>
      <c r="BL72">
        <v>0</v>
      </c>
      <c r="BM72">
        <v>0.2</v>
      </c>
      <c r="BN72">
        <v>0</v>
      </c>
      <c r="BO72">
        <v>3.78</v>
      </c>
      <c r="BP72">
        <v>0.25</v>
      </c>
      <c r="BQ72">
        <v>2</v>
      </c>
      <c r="BR72">
        <v>2.1800000000000002</v>
      </c>
      <c r="BS72">
        <v>0.91</v>
      </c>
      <c r="BT72">
        <v>2.8398150000000002</v>
      </c>
      <c r="BU72">
        <v>1.332638</v>
      </c>
      <c r="BV72">
        <v>2.293256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0</v>
      </c>
      <c r="CP72">
        <v>4.2289050000000001</v>
      </c>
      <c r="CQ72">
        <v>1.7590809999999999</v>
      </c>
      <c r="CR72">
        <v>1.1458299999999999</v>
      </c>
      <c r="CS72">
        <v>1.3616889999999999</v>
      </c>
      <c r="CT72">
        <v>2.5514760000000001</v>
      </c>
      <c r="CU72">
        <v>0</v>
      </c>
      <c r="CV72">
        <v>0.39574199999999998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59.296902000000003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137.16720000000001</v>
      </c>
      <c r="M73">
        <v>94.319982999999993</v>
      </c>
      <c r="N73">
        <v>120.69</v>
      </c>
      <c r="O73">
        <v>126.5201</v>
      </c>
      <c r="P73">
        <v>122.79519999999999</v>
      </c>
      <c r="Q73">
        <v>6.7969999999999997</v>
      </c>
      <c r="R73">
        <v>30.771599999999999</v>
      </c>
      <c r="S73">
        <v>14.464089</v>
      </c>
      <c r="T73">
        <v>0</v>
      </c>
      <c r="U73">
        <v>276.75</v>
      </c>
      <c r="V73">
        <v>14.37</v>
      </c>
      <c r="W73">
        <v>27.785599999999999</v>
      </c>
      <c r="X73">
        <v>97.470100000000002</v>
      </c>
      <c r="Y73">
        <v>0</v>
      </c>
      <c r="Z73">
        <v>0</v>
      </c>
      <c r="AA73">
        <v>42.14808</v>
      </c>
      <c r="AB73">
        <v>43.576273999999998</v>
      </c>
      <c r="AC73">
        <v>31.709733</v>
      </c>
      <c r="AD73">
        <v>9.9151360000000004</v>
      </c>
      <c r="AE73">
        <v>53.905349999999999</v>
      </c>
      <c r="AF73">
        <v>0</v>
      </c>
      <c r="AG73">
        <v>45.567180999999998</v>
      </c>
      <c r="AH73">
        <v>20.475525999999999</v>
      </c>
      <c r="AI73">
        <v>18.056691000000001</v>
      </c>
      <c r="AJ73">
        <v>0</v>
      </c>
      <c r="AK73">
        <v>59.738475999999999</v>
      </c>
      <c r="AL73">
        <v>61.585999999999999</v>
      </c>
      <c r="AM73">
        <v>17.179061999999998</v>
      </c>
      <c r="AN73">
        <v>1.0753569999999999</v>
      </c>
      <c r="AO73">
        <v>0</v>
      </c>
      <c r="AP73">
        <v>1.7934000000000001</v>
      </c>
      <c r="AQ73">
        <v>33.702162999999999</v>
      </c>
      <c r="AR73">
        <v>50.231999999999999</v>
      </c>
      <c r="AS73">
        <v>34.647410000000001</v>
      </c>
      <c r="AT73">
        <v>15.000006000000001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59.166902</v>
      </c>
      <c r="BA73">
        <f t="shared" si="4"/>
        <v>1669.3756189999997</v>
      </c>
      <c r="BB73">
        <v>70</v>
      </c>
      <c r="BD73">
        <v>7.82</v>
      </c>
      <c r="BE73">
        <v>1.94</v>
      </c>
      <c r="BF73">
        <v>0</v>
      </c>
      <c r="BG73">
        <v>0</v>
      </c>
      <c r="BH73">
        <v>0</v>
      </c>
      <c r="BI73">
        <v>0.81</v>
      </c>
      <c r="BJ73">
        <v>0.42</v>
      </c>
      <c r="BK73">
        <v>1.73</v>
      </c>
      <c r="BL73">
        <v>0</v>
      </c>
      <c r="BM73">
        <v>0.2</v>
      </c>
      <c r="BN73">
        <v>0</v>
      </c>
      <c r="BO73">
        <v>3.78</v>
      </c>
      <c r="BP73">
        <v>0.25</v>
      </c>
      <c r="BQ73">
        <v>2</v>
      </c>
      <c r="BR73">
        <v>2.1800000000000002</v>
      </c>
      <c r="BS73">
        <v>0.91</v>
      </c>
      <c r="BT73">
        <v>2.8398150000000002</v>
      </c>
      <c r="BU73">
        <v>1.332638</v>
      </c>
      <c r="BV73">
        <v>2.293256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0</v>
      </c>
      <c r="CP73">
        <v>4.2289050000000001</v>
      </c>
      <c r="CQ73">
        <v>1.7590809999999999</v>
      </c>
      <c r="CR73">
        <v>1.1458299999999999</v>
      </c>
      <c r="CS73">
        <v>1.3616889999999999</v>
      </c>
      <c r="CT73">
        <v>2.5514760000000001</v>
      </c>
      <c r="CU73">
        <v>0</v>
      </c>
      <c r="CV73">
        <v>0.39574199999999998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59.166902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141.16720000000001</v>
      </c>
      <c r="M74">
        <v>94.319982999999993</v>
      </c>
      <c r="N74">
        <v>120.69</v>
      </c>
      <c r="O74">
        <v>126.5201</v>
      </c>
      <c r="P74">
        <v>122.79519999999999</v>
      </c>
      <c r="Q74">
        <v>10.797000000000001</v>
      </c>
      <c r="R74">
        <v>30.771599999999999</v>
      </c>
      <c r="S74">
        <v>18.980599999999999</v>
      </c>
      <c r="T74">
        <v>0</v>
      </c>
      <c r="U74">
        <v>276.75</v>
      </c>
      <c r="V74">
        <v>14.37</v>
      </c>
      <c r="W74">
        <v>27.785599999999999</v>
      </c>
      <c r="X74">
        <v>97.470100000000002</v>
      </c>
      <c r="Y74">
        <v>0</v>
      </c>
      <c r="Z74">
        <v>0</v>
      </c>
      <c r="AA74">
        <v>42.14808</v>
      </c>
      <c r="AB74">
        <v>43.576273999999998</v>
      </c>
      <c r="AC74">
        <v>31.709733</v>
      </c>
      <c r="AD74">
        <v>9.9151360000000004</v>
      </c>
      <c r="AE74">
        <v>53.905349999999999</v>
      </c>
      <c r="AF74">
        <v>0</v>
      </c>
      <c r="AG74">
        <v>45.567180999999998</v>
      </c>
      <c r="AH74">
        <v>40.951051999999997</v>
      </c>
      <c r="AI74">
        <v>3.8891330000000002</v>
      </c>
      <c r="AJ74">
        <v>0</v>
      </c>
      <c r="AK74">
        <v>59.738475999999999</v>
      </c>
      <c r="AL74">
        <v>61.585999999999999</v>
      </c>
      <c r="AM74">
        <v>17.179061999999998</v>
      </c>
      <c r="AN74">
        <v>1.0753569999999999</v>
      </c>
      <c r="AO74">
        <v>0</v>
      </c>
      <c r="AP74">
        <v>1.7934000000000001</v>
      </c>
      <c r="AQ74">
        <v>33.702162999999999</v>
      </c>
      <c r="AR74">
        <v>50.231999999999999</v>
      </c>
      <c r="AS74">
        <v>34.647410000000001</v>
      </c>
      <c r="AT74">
        <v>15.000006000000001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59.166902</v>
      </c>
      <c r="BA74">
        <f t="shared" si="4"/>
        <v>1688.2000979999993</v>
      </c>
      <c r="BB74">
        <v>71</v>
      </c>
      <c r="BD74">
        <v>7.82</v>
      </c>
      <c r="BE74">
        <v>1.94</v>
      </c>
      <c r="BF74">
        <v>0</v>
      </c>
      <c r="BG74">
        <v>0</v>
      </c>
      <c r="BH74">
        <v>0</v>
      </c>
      <c r="BI74">
        <v>0.81</v>
      </c>
      <c r="BJ74">
        <v>0.42</v>
      </c>
      <c r="BK74">
        <v>1.73</v>
      </c>
      <c r="BL74">
        <v>0</v>
      </c>
      <c r="BM74">
        <v>0.2</v>
      </c>
      <c r="BN74">
        <v>0</v>
      </c>
      <c r="BO74">
        <v>3.78</v>
      </c>
      <c r="BP74">
        <v>0.25</v>
      </c>
      <c r="BQ74">
        <v>2</v>
      </c>
      <c r="BR74">
        <v>2.1800000000000002</v>
      </c>
      <c r="BS74">
        <v>0.91</v>
      </c>
      <c r="BT74">
        <v>2.8398150000000002</v>
      </c>
      <c r="BU74">
        <v>1.332638</v>
      </c>
      <c r="BV74">
        <v>2.293256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0</v>
      </c>
      <c r="CP74">
        <v>4.2289050000000001</v>
      </c>
      <c r="CQ74">
        <v>1.7590809999999999</v>
      </c>
      <c r="CR74">
        <v>1.1458299999999999</v>
      </c>
      <c r="CS74">
        <v>1.3616889999999999</v>
      </c>
      <c r="CT74">
        <v>2.5514760000000001</v>
      </c>
      <c r="CU74">
        <v>1.063965</v>
      </c>
      <c r="CV74">
        <v>0.79148399999999997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59.166902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161.16720000000001</v>
      </c>
      <c r="M75">
        <v>94.319982999999993</v>
      </c>
      <c r="N75">
        <v>120.69</v>
      </c>
      <c r="O75">
        <v>126.5201</v>
      </c>
      <c r="P75">
        <v>122.79519999999999</v>
      </c>
      <c r="Q75">
        <v>10.797000000000001</v>
      </c>
      <c r="R75">
        <v>30.771599999999999</v>
      </c>
      <c r="S75">
        <v>18.980599999999999</v>
      </c>
      <c r="T75">
        <v>0</v>
      </c>
      <c r="U75">
        <v>276.75</v>
      </c>
      <c r="V75">
        <v>14.37</v>
      </c>
      <c r="W75">
        <v>27.785599999999999</v>
      </c>
      <c r="X75">
        <v>97.470100000000002</v>
      </c>
      <c r="Y75">
        <v>0</v>
      </c>
      <c r="Z75">
        <v>0</v>
      </c>
      <c r="AA75">
        <v>42.14808</v>
      </c>
      <c r="AB75">
        <v>43.576273999999998</v>
      </c>
      <c r="AC75">
        <v>31.709733</v>
      </c>
      <c r="AD75">
        <v>9.9151360000000004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18.056691000000001</v>
      </c>
      <c r="AJ75">
        <v>0</v>
      </c>
      <c r="AK75">
        <v>59.738475999999999</v>
      </c>
      <c r="AL75">
        <v>48.804000000000002</v>
      </c>
      <c r="AM75">
        <v>17.179061999999998</v>
      </c>
      <c r="AN75">
        <v>1.0753569999999999</v>
      </c>
      <c r="AO75">
        <v>0</v>
      </c>
      <c r="AP75">
        <v>1.7934000000000001</v>
      </c>
      <c r="AQ75">
        <v>33.702162999999999</v>
      </c>
      <c r="AR75">
        <v>50.231999999999999</v>
      </c>
      <c r="AS75">
        <v>34.647410000000001</v>
      </c>
      <c r="AT75">
        <v>15.000006000000001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59.166902</v>
      </c>
      <c r="BA75">
        <f t="shared" si="4"/>
        <v>1738.7740459999998</v>
      </c>
      <c r="BB75">
        <v>72</v>
      </c>
      <c r="BD75">
        <v>7.82</v>
      </c>
      <c r="BE75">
        <v>1.94</v>
      </c>
      <c r="BF75">
        <v>0</v>
      </c>
      <c r="BG75">
        <v>0</v>
      </c>
      <c r="BH75">
        <v>0</v>
      </c>
      <c r="BI75">
        <v>0.81</v>
      </c>
      <c r="BJ75">
        <v>0.42</v>
      </c>
      <c r="BK75">
        <v>1.73</v>
      </c>
      <c r="BL75">
        <v>0</v>
      </c>
      <c r="BM75">
        <v>0.2</v>
      </c>
      <c r="BN75">
        <v>0</v>
      </c>
      <c r="BO75">
        <v>3.78</v>
      </c>
      <c r="BP75">
        <v>0.25</v>
      </c>
      <c r="BQ75">
        <v>2</v>
      </c>
      <c r="BR75">
        <v>2.1800000000000002</v>
      </c>
      <c r="BS75">
        <v>0.91</v>
      </c>
      <c r="BT75">
        <v>2.8398150000000002</v>
      </c>
      <c r="BU75">
        <v>1.332638</v>
      </c>
      <c r="BV75">
        <v>2.293256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0</v>
      </c>
      <c r="CP75">
        <v>4.2289050000000001</v>
      </c>
      <c r="CQ75">
        <v>1.7590809999999999</v>
      </c>
      <c r="CR75">
        <v>1.1458299999999999</v>
      </c>
      <c r="CS75">
        <v>1.3616889999999999</v>
      </c>
      <c r="CT75">
        <v>2.5514760000000001</v>
      </c>
      <c r="CU75">
        <v>0.85977000000000003</v>
      </c>
      <c r="CV75">
        <v>1.1872259999999999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59.166902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161.16720000000001</v>
      </c>
      <c r="M76">
        <v>94.319982999999993</v>
      </c>
      <c r="N76">
        <v>120.69</v>
      </c>
      <c r="O76">
        <v>126.5201</v>
      </c>
      <c r="P76">
        <v>122.79519999999999</v>
      </c>
      <c r="Q76">
        <v>10.797000000000001</v>
      </c>
      <c r="R76">
        <v>30.771599999999999</v>
      </c>
      <c r="S76">
        <v>18.980599999999999</v>
      </c>
      <c r="T76">
        <v>0</v>
      </c>
      <c r="U76">
        <v>276.75</v>
      </c>
      <c r="V76">
        <v>14.37</v>
      </c>
      <c r="W76">
        <v>27.785599999999999</v>
      </c>
      <c r="X76">
        <v>117.336141</v>
      </c>
      <c r="Y76">
        <v>0</v>
      </c>
      <c r="Z76">
        <v>0</v>
      </c>
      <c r="AA76">
        <v>42.14808</v>
      </c>
      <c r="AB76">
        <v>43.576273999999998</v>
      </c>
      <c r="AC76">
        <v>31.709733</v>
      </c>
      <c r="AD76">
        <v>19.830272000000001</v>
      </c>
      <c r="AE76">
        <v>53.905349999999999</v>
      </c>
      <c r="AF76">
        <v>17.425726000000001</v>
      </c>
      <c r="AG76">
        <v>45.567180999999998</v>
      </c>
      <c r="AH76">
        <v>87.020985999999994</v>
      </c>
      <c r="AI76">
        <v>18.056691000000001</v>
      </c>
      <c r="AJ76">
        <v>0</v>
      </c>
      <c r="AK76">
        <v>59.738475999999999</v>
      </c>
      <c r="AL76">
        <v>48.804000000000002</v>
      </c>
      <c r="AM76">
        <v>17.179061999999998</v>
      </c>
      <c r="AN76">
        <v>1.0753569999999999</v>
      </c>
      <c r="AO76">
        <v>0</v>
      </c>
      <c r="AP76">
        <v>1.7934000000000001</v>
      </c>
      <c r="AQ76">
        <v>33.702162999999999</v>
      </c>
      <c r="AR76">
        <v>50.231999999999999</v>
      </c>
      <c r="AS76">
        <v>34.647410000000001</v>
      </c>
      <c r="AT76">
        <v>15.000006000000001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59.166902</v>
      </c>
      <c r="BA76">
        <f t="shared" si="4"/>
        <v>1802.8624929999996</v>
      </c>
      <c r="BB76">
        <v>73</v>
      </c>
      <c r="BD76">
        <v>7.82</v>
      </c>
      <c r="BE76">
        <v>1.94</v>
      </c>
      <c r="BF76">
        <v>0</v>
      </c>
      <c r="BG76">
        <v>0</v>
      </c>
      <c r="BH76">
        <v>0</v>
      </c>
      <c r="BI76">
        <v>0.81</v>
      </c>
      <c r="BJ76">
        <v>0.42</v>
      </c>
      <c r="BK76">
        <v>1.73</v>
      </c>
      <c r="BL76">
        <v>0</v>
      </c>
      <c r="BM76">
        <v>0.2</v>
      </c>
      <c r="BN76">
        <v>0</v>
      </c>
      <c r="BO76">
        <v>3.78</v>
      </c>
      <c r="BP76">
        <v>0.25</v>
      </c>
      <c r="BQ76">
        <v>2</v>
      </c>
      <c r="BR76">
        <v>2.1800000000000002</v>
      </c>
      <c r="BS76">
        <v>0.91</v>
      </c>
      <c r="BT76">
        <v>2.8398150000000002</v>
      </c>
      <c r="BU76">
        <v>1.332638</v>
      </c>
      <c r="BV76">
        <v>2.293256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0</v>
      </c>
      <c r="CP76">
        <v>4.2289050000000001</v>
      </c>
      <c r="CQ76">
        <v>1.7590809999999999</v>
      </c>
      <c r="CR76">
        <v>1.1458299999999999</v>
      </c>
      <c r="CS76">
        <v>1.3616889999999999</v>
      </c>
      <c r="CT76">
        <v>2.5514760000000001</v>
      </c>
      <c r="CU76">
        <v>2.46109</v>
      </c>
      <c r="CV76">
        <v>1.674836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59.166902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161.16720000000001</v>
      </c>
      <c r="M77">
        <v>94.319982999999993</v>
      </c>
      <c r="N77">
        <v>120.69</v>
      </c>
      <c r="O77">
        <v>126.5201</v>
      </c>
      <c r="P77">
        <v>122.79519999999999</v>
      </c>
      <c r="Q77">
        <v>10.797000000000001</v>
      </c>
      <c r="R77">
        <v>43.545976000000003</v>
      </c>
      <c r="S77">
        <v>22.980599999999999</v>
      </c>
      <c r="T77">
        <v>0</v>
      </c>
      <c r="U77">
        <v>276.75</v>
      </c>
      <c r="V77">
        <v>20.73</v>
      </c>
      <c r="W77">
        <v>42.019309999999997</v>
      </c>
      <c r="X77">
        <v>103.514205</v>
      </c>
      <c r="Y77">
        <v>0</v>
      </c>
      <c r="Z77">
        <v>0</v>
      </c>
      <c r="AA77">
        <v>42.14808</v>
      </c>
      <c r="AB77">
        <v>43.576273999999998</v>
      </c>
      <c r="AC77">
        <v>31.709733</v>
      </c>
      <c r="AD77">
        <v>29.745407</v>
      </c>
      <c r="AE77">
        <v>53.905349999999999</v>
      </c>
      <c r="AF77">
        <v>26.563607999999999</v>
      </c>
      <c r="AG77">
        <v>45.567180999999998</v>
      </c>
      <c r="AH77">
        <v>112.615393</v>
      </c>
      <c r="AI77">
        <v>3.8891330000000002</v>
      </c>
      <c r="AJ77">
        <v>0</v>
      </c>
      <c r="AK77">
        <v>59.738475999999999</v>
      </c>
      <c r="AL77">
        <v>48.804000000000002</v>
      </c>
      <c r="AM77">
        <v>17.179061999999998</v>
      </c>
      <c r="AN77">
        <v>1.0753569999999999</v>
      </c>
      <c r="AO77">
        <v>0</v>
      </c>
      <c r="AP77">
        <v>1.7934000000000001</v>
      </c>
      <c r="AQ77">
        <v>33.702162999999999</v>
      </c>
      <c r="AR77">
        <v>50.231999999999999</v>
      </c>
      <c r="AS77">
        <v>34.647410000000001</v>
      </c>
      <c r="AT77">
        <v>15.000006000000001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59.166902</v>
      </c>
      <c r="BA77">
        <f t="shared" si="4"/>
        <v>1856.8885089999994</v>
      </c>
      <c r="BB77">
        <v>74</v>
      </c>
      <c r="BD77">
        <v>7.82</v>
      </c>
      <c r="BE77">
        <v>1.94</v>
      </c>
      <c r="BF77">
        <v>0</v>
      </c>
      <c r="BG77">
        <v>0</v>
      </c>
      <c r="BH77">
        <v>0</v>
      </c>
      <c r="BI77">
        <v>0.81</v>
      </c>
      <c r="BJ77">
        <v>0.42</v>
      </c>
      <c r="BK77">
        <v>1.73</v>
      </c>
      <c r="BL77">
        <v>0</v>
      </c>
      <c r="BM77">
        <v>0.2</v>
      </c>
      <c r="BN77">
        <v>0</v>
      </c>
      <c r="BO77">
        <v>3.78</v>
      </c>
      <c r="BP77">
        <v>0.25</v>
      </c>
      <c r="BQ77">
        <v>2</v>
      </c>
      <c r="BR77">
        <v>2.1800000000000002</v>
      </c>
      <c r="BS77">
        <v>0.91</v>
      </c>
      <c r="BT77">
        <v>2.8398150000000002</v>
      </c>
      <c r="BU77">
        <v>1.332638</v>
      </c>
      <c r="BV77">
        <v>2.293256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0</v>
      </c>
      <c r="CP77">
        <v>4.2289050000000001</v>
      </c>
      <c r="CQ77">
        <v>1.7590809999999999</v>
      </c>
      <c r="CR77">
        <v>1.1458299999999999</v>
      </c>
      <c r="CS77">
        <v>1.3616889999999999</v>
      </c>
      <c r="CT77">
        <v>2.5514760000000001</v>
      </c>
      <c r="CU77">
        <v>3.1918950000000001</v>
      </c>
      <c r="CV77">
        <v>2.1695139999999999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59.166902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161.16720000000001</v>
      </c>
      <c r="M78">
        <v>94.319982999999993</v>
      </c>
      <c r="N78">
        <v>120.69</v>
      </c>
      <c r="O78">
        <v>126.5201</v>
      </c>
      <c r="P78">
        <v>122.79519999999999</v>
      </c>
      <c r="Q78">
        <v>10.797000000000001</v>
      </c>
      <c r="R78">
        <v>43.545976000000003</v>
      </c>
      <c r="S78">
        <v>22.980599999999999</v>
      </c>
      <c r="T78">
        <v>0</v>
      </c>
      <c r="U78">
        <v>276.75</v>
      </c>
      <c r="V78">
        <v>20.73</v>
      </c>
      <c r="W78">
        <v>42.019309999999997</v>
      </c>
      <c r="X78">
        <v>103.514205</v>
      </c>
      <c r="Y78">
        <v>0</v>
      </c>
      <c r="Z78">
        <v>0</v>
      </c>
      <c r="AA78">
        <v>42.14808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3.8891330000000002</v>
      </c>
      <c r="AJ78">
        <v>0</v>
      </c>
      <c r="AK78">
        <v>59.738475999999999</v>
      </c>
      <c r="AL78">
        <v>48.804000000000002</v>
      </c>
      <c r="AM78">
        <v>17.179061999999998</v>
      </c>
      <c r="AN78">
        <v>1.0753569999999999</v>
      </c>
      <c r="AO78">
        <v>0</v>
      </c>
      <c r="AP78">
        <v>1.7934000000000001</v>
      </c>
      <c r="AQ78">
        <v>33.702162999999999</v>
      </c>
      <c r="AR78">
        <v>50.231999999999999</v>
      </c>
      <c r="AS78">
        <v>34.647410000000001</v>
      </c>
      <c r="AT78">
        <v>15.000006000000001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59.166902</v>
      </c>
      <c r="BA78">
        <f t="shared" si="4"/>
        <v>1907.0333299999993</v>
      </c>
      <c r="BB78">
        <v>75</v>
      </c>
      <c r="BD78">
        <v>7.82</v>
      </c>
      <c r="BE78">
        <v>1.94</v>
      </c>
      <c r="BF78">
        <v>0</v>
      </c>
      <c r="BG78">
        <v>0</v>
      </c>
      <c r="BH78">
        <v>0</v>
      </c>
      <c r="BI78">
        <v>0.81</v>
      </c>
      <c r="BJ78">
        <v>0.42</v>
      </c>
      <c r="BK78">
        <v>1.73</v>
      </c>
      <c r="BL78">
        <v>0</v>
      </c>
      <c r="BM78">
        <v>0.2</v>
      </c>
      <c r="BN78">
        <v>0</v>
      </c>
      <c r="BO78">
        <v>3.78</v>
      </c>
      <c r="BP78">
        <v>0.25</v>
      </c>
      <c r="BQ78">
        <v>2</v>
      </c>
      <c r="BR78">
        <v>2.1800000000000002</v>
      </c>
      <c r="BS78">
        <v>0.91</v>
      </c>
      <c r="BT78">
        <v>2.8398150000000002</v>
      </c>
      <c r="BU78">
        <v>1.332638</v>
      </c>
      <c r="BV78">
        <v>2.293256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0</v>
      </c>
      <c r="CP78">
        <v>4.2289050000000001</v>
      </c>
      <c r="CQ78">
        <v>1.7590809999999999</v>
      </c>
      <c r="CR78">
        <v>1.1458299999999999</v>
      </c>
      <c r="CS78">
        <v>1.3616889999999999</v>
      </c>
      <c r="CT78">
        <v>2.609464</v>
      </c>
      <c r="CU78">
        <v>4.2558590000000001</v>
      </c>
      <c r="CV78">
        <v>2.8832629999999999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59.166902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192.92644999999999</v>
      </c>
      <c r="M79">
        <v>94.319982999999993</v>
      </c>
      <c r="N79">
        <v>120.69</v>
      </c>
      <c r="O79">
        <v>126.5201</v>
      </c>
      <c r="P79">
        <v>122.79519999999999</v>
      </c>
      <c r="Q79">
        <v>10.797000000000001</v>
      </c>
      <c r="R79">
        <v>43.545976000000003</v>
      </c>
      <c r="S79">
        <v>22.980599999999999</v>
      </c>
      <c r="T79">
        <v>0</v>
      </c>
      <c r="U79">
        <v>276.75</v>
      </c>
      <c r="V79">
        <v>20.73</v>
      </c>
      <c r="W79">
        <v>42.019309999999997</v>
      </c>
      <c r="X79">
        <v>103.514205</v>
      </c>
      <c r="Y79">
        <v>0</v>
      </c>
      <c r="Z79">
        <v>0</v>
      </c>
      <c r="AA79">
        <v>42.14808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3.8891330000000002</v>
      </c>
      <c r="AJ79">
        <v>0</v>
      </c>
      <c r="AK79">
        <v>59.738475999999999</v>
      </c>
      <c r="AL79">
        <v>48.804000000000002</v>
      </c>
      <c r="AM79">
        <v>17.179061999999998</v>
      </c>
      <c r="AN79">
        <v>1.0753569999999999</v>
      </c>
      <c r="AO79">
        <v>0</v>
      </c>
      <c r="AP79">
        <v>1.7934000000000001</v>
      </c>
      <c r="AQ79">
        <v>33.702162999999999</v>
      </c>
      <c r="AR79">
        <v>50.231999999999999</v>
      </c>
      <c r="AS79">
        <v>34.647410000000001</v>
      </c>
      <c r="AT79">
        <v>15.000006000000001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59.086902000000002</v>
      </c>
      <c r="BA79">
        <f t="shared" si="4"/>
        <v>1938.7125799999992</v>
      </c>
      <c r="BB79">
        <v>76</v>
      </c>
      <c r="BD79">
        <v>7.74</v>
      </c>
      <c r="BE79">
        <v>1.94</v>
      </c>
      <c r="BF79">
        <v>0</v>
      </c>
      <c r="BG79">
        <v>0</v>
      </c>
      <c r="BH79">
        <v>0</v>
      </c>
      <c r="BI79">
        <v>0.81</v>
      </c>
      <c r="BJ79">
        <v>0.42</v>
      </c>
      <c r="BK79">
        <v>1.73</v>
      </c>
      <c r="BL79">
        <v>0</v>
      </c>
      <c r="BM79">
        <v>0.2</v>
      </c>
      <c r="BN79">
        <v>0</v>
      </c>
      <c r="BO79">
        <v>3.78</v>
      </c>
      <c r="BP79">
        <v>0.25</v>
      </c>
      <c r="BQ79">
        <v>2</v>
      </c>
      <c r="BR79">
        <v>2.1800000000000002</v>
      </c>
      <c r="BS79">
        <v>0.91</v>
      </c>
      <c r="BT79">
        <v>2.8398150000000002</v>
      </c>
      <c r="BU79">
        <v>1.332638</v>
      </c>
      <c r="BV79">
        <v>2.293256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0</v>
      </c>
      <c r="CP79">
        <v>4.2289050000000001</v>
      </c>
      <c r="CQ79">
        <v>1.7590809999999999</v>
      </c>
      <c r="CR79">
        <v>1.1458299999999999</v>
      </c>
      <c r="CS79">
        <v>1.3616889999999999</v>
      </c>
      <c r="CT79">
        <v>2.609464</v>
      </c>
      <c r="CU79">
        <v>4.2558590000000001</v>
      </c>
      <c r="CV79">
        <v>2.8832629999999999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59.086902000000002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231.16662600000001</v>
      </c>
      <c r="M80">
        <v>94.319982999999993</v>
      </c>
      <c r="N80">
        <v>120.69</v>
      </c>
      <c r="O80">
        <v>126.5201</v>
      </c>
      <c r="P80">
        <v>122.79519999999999</v>
      </c>
      <c r="Q80">
        <v>10.797000000000001</v>
      </c>
      <c r="R80">
        <v>43.545976000000003</v>
      </c>
      <c r="S80">
        <v>22.980599999999999</v>
      </c>
      <c r="T80">
        <v>0</v>
      </c>
      <c r="U80">
        <v>276.75</v>
      </c>
      <c r="V80">
        <v>20.73</v>
      </c>
      <c r="W80">
        <v>42.019309999999997</v>
      </c>
      <c r="X80">
        <v>103.514205</v>
      </c>
      <c r="Y80">
        <v>0</v>
      </c>
      <c r="Z80">
        <v>0</v>
      </c>
      <c r="AA80">
        <v>42.14808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6.9448809999999996</v>
      </c>
      <c r="AJ80">
        <v>0</v>
      </c>
      <c r="AK80">
        <v>59.738475999999999</v>
      </c>
      <c r="AL80">
        <v>48.804000000000002</v>
      </c>
      <c r="AM80">
        <v>17.179061999999998</v>
      </c>
      <c r="AN80">
        <v>1.0753569999999999</v>
      </c>
      <c r="AO80">
        <v>0</v>
      </c>
      <c r="AP80">
        <v>1.7934000000000001</v>
      </c>
      <c r="AQ80">
        <v>33.702162999999999</v>
      </c>
      <c r="AR80">
        <v>52.991999999999997</v>
      </c>
      <c r="AS80">
        <v>34.647410000000001</v>
      </c>
      <c r="AT80">
        <v>15.000006000000001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59.086902000000002</v>
      </c>
      <c r="BA80">
        <f t="shared" si="4"/>
        <v>1982.7685039999994</v>
      </c>
      <c r="BB80">
        <v>77</v>
      </c>
      <c r="BD80">
        <v>7.74</v>
      </c>
      <c r="BE80">
        <v>1.94</v>
      </c>
      <c r="BF80">
        <v>0</v>
      </c>
      <c r="BG80">
        <v>0</v>
      </c>
      <c r="BH80">
        <v>0</v>
      </c>
      <c r="BI80">
        <v>0.81</v>
      </c>
      <c r="BJ80">
        <v>0.42</v>
      </c>
      <c r="BK80">
        <v>1.73</v>
      </c>
      <c r="BL80">
        <v>0</v>
      </c>
      <c r="BM80">
        <v>0.2</v>
      </c>
      <c r="BN80">
        <v>0</v>
      </c>
      <c r="BO80">
        <v>3.78</v>
      </c>
      <c r="BP80">
        <v>0.25</v>
      </c>
      <c r="BQ80">
        <v>2</v>
      </c>
      <c r="BR80">
        <v>2.1800000000000002</v>
      </c>
      <c r="BS80">
        <v>0.91</v>
      </c>
      <c r="BT80">
        <v>2.8398150000000002</v>
      </c>
      <c r="BU80">
        <v>1.332638</v>
      </c>
      <c r="BV80">
        <v>2.293256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0</v>
      </c>
      <c r="CP80">
        <v>4.2289050000000001</v>
      </c>
      <c r="CQ80">
        <v>1.7590809999999999</v>
      </c>
      <c r="CR80">
        <v>1.1458299999999999</v>
      </c>
      <c r="CS80">
        <v>1.3616889999999999</v>
      </c>
      <c r="CT80">
        <v>2.609464</v>
      </c>
      <c r="CU80">
        <v>4.2558590000000001</v>
      </c>
      <c r="CV80">
        <v>2.8832629999999999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59.086902000000002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231.16662600000001</v>
      </c>
      <c r="M81">
        <v>94.319982999999993</v>
      </c>
      <c r="N81">
        <v>120.69</v>
      </c>
      <c r="O81">
        <v>126.5201</v>
      </c>
      <c r="P81">
        <v>122.79519999999999</v>
      </c>
      <c r="Q81">
        <v>10.797000000000001</v>
      </c>
      <c r="R81">
        <v>43.545976000000003</v>
      </c>
      <c r="S81">
        <v>26.96</v>
      </c>
      <c r="T81">
        <v>0</v>
      </c>
      <c r="U81">
        <v>276.75</v>
      </c>
      <c r="V81">
        <v>20.73</v>
      </c>
      <c r="W81">
        <v>42.019309999999997</v>
      </c>
      <c r="X81">
        <v>103.514205</v>
      </c>
      <c r="Y81">
        <v>0</v>
      </c>
      <c r="Z81">
        <v>0</v>
      </c>
      <c r="AA81">
        <v>42.14808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36.113380999999997</v>
      </c>
      <c r="AJ81">
        <v>0</v>
      </c>
      <c r="AK81">
        <v>59.738475999999999</v>
      </c>
      <c r="AL81">
        <v>48.804000000000002</v>
      </c>
      <c r="AM81">
        <v>17.179061999999998</v>
      </c>
      <c r="AN81">
        <v>1.0753569999999999</v>
      </c>
      <c r="AO81">
        <v>0</v>
      </c>
      <c r="AP81">
        <v>1.7934000000000001</v>
      </c>
      <c r="AQ81">
        <v>33.702162999999999</v>
      </c>
      <c r="AR81">
        <v>52.991999999999997</v>
      </c>
      <c r="AS81">
        <v>34.647410000000001</v>
      </c>
      <c r="AT81">
        <v>11.53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59.086902000000002</v>
      </c>
      <c r="BA81">
        <f t="shared" si="4"/>
        <v>2012.4463979999994</v>
      </c>
      <c r="BB81">
        <v>78</v>
      </c>
      <c r="BD81">
        <v>7.74</v>
      </c>
      <c r="BE81">
        <v>1.94</v>
      </c>
      <c r="BF81">
        <v>0</v>
      </c>
      <c r="BG81">
        <v>0</v>
      </c>
      <c r="BH81">
        <v>0</v>
      </c>
      <c r="BI81">
        <v>0.81</v>
      </c>
      <c r="BJ81">
        <v>0.42</v>
      </c>
      <c r="BK81">
        <v>1.73</v>
      </c>
      <c r="BL81">
        <v>0</v>
      </c>
      <c r="BM81">
        <v>0.2</v>
      </c>
      <c r="BN81">
        <v>0</v>
      </c>
      <c r="BO81">
        <v>3.78</v>
      </c>
      <c r="BP81">
        <v>0.25</v>
      </c>
      <c r="BQ81">
        <v>2</v>
      </c>
      <c r="BR81">
        <v>2.1800000000000002</v>
      </c>
      <c r="BS81">
        <v>0.91</v>
      </c>
      <c r="BT81">
        <v>2.8398150000000002</v>
      </c>
      <c r="BU81">
        <v>1.332638</v>
      </c>
      <c r="BV81">
        <v>2.293256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0</v>
      </c>
      <c r="CP81">
        <v>4.2289050000000001</v>
      </c>
      <c r="CQ81">
        <v>1.7590809999999999</v>
      </c>
      <c r="CR81">
        <v>1.1458299999999999</v>
      </c>
      <c r="CS81">
        <v>1.3616889999999999</v>
      </c>
      <c r="CT81">
        <v>2.609464</v>
      </c>
      <c r="CU81">
        <v>4.2558590000000001</v>
      </c>
      <c r="CV81">
        <v>2.8832629999999999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59.086902000000002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231.16662600000001</v>
      </c>
      <c r="M82">
        <v>94.319982999999993</v>
      </c>
      <c r="N82">
        <v>120.69</v>
      </c>
      <c r="O82">
        <v>126.5201</v>
      </c>
      <c r="P82">
        <v>122.79519999999999</v>
      </c>
      <c r="Q82">
        <v>10.797000000000001</v>
      </c>
      <c r="R82">
        <v>43.545976000000003</v>
      </c>
      <c r="S82">
        <v>26.96</v>
      </c>
      <c r="T82">
        <v>0</v>
      </c>
      <c r="U82">
        <v>276.75</v>
      </c>
      <c r="V82">
        <v>20.73</v>
      </c>
      <c r="W82">
        <v>42.019309999999997</v>
      </c>
      <c r="X82">
        <v>103.514205</v>
      </c>
      <c r="Y82">
        <v>0</v>
      </c>
      <c r="Z82">
        <v>0</v>
      </c>
      <c r="AA82">
        <v>42.14808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54.170071999999998</v>
      </c>
      <c r="AJ82">
        <v>0</v>
      </c>
      <c r="AK82">
        <v>59.738475999999999</v>
      </c>
      <c r="AL82">
        <v>48.804000000000002</v>
      </c>
      <c r="AM82">
        <v>17.179061999999998</v>
      </c>
      <c r="AN82">
        <v>1.0753569999999999</v>
      </c>
      <c r="AO82">
        <v>0</v>
      </c>
      <c r="AP82">
        <v>1.7934000000000001</v>
      </c>
      <c r="AQ82">
        <v>33.702162999999999</v>
      </c>
      <c r="AR82">
        <v>50.231999999999999</v>
      </c>
      <c r="AS82">
        <v>34.647410000000001</v>
      </c>
      <c r="AT82">
        <v>11.53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59.086902000000002</v>
      </c>
      <c r="BA82">
        <f t="shared" si="4"/>
        <v>2027.7430889999994</v>
      </c>
      <c r="BB82">
        <v>79</v>
      </c>
      <c r="BD82">
        <v>7.74</v>
      </c>
      <c r="BE82">
        <v>1.94</v>
      </c>
      <c r="BF82">
        <v>0</v>
      </c>
      <c r="BG82">
        <v>0</v>
      </c>
      <c r="BH82">
        <v>0</v>
      </c>
      <c r="BI82">
        <v>0.81</v>
      </c>
      <c r="BJ82">
        <v>0.42</v>
      </c>
      <c r="BK82">
        <v>1.73</v>
      </c>
      <c r="BL82">
        <v>0</v>
      </c>
      <c r="BM82">
        <v>0.2</v>
      </c>
      <c r="BN82">
        <v>0</v>
      </c>
      <c r="BO82">
        <v>3.78</v>
      </c>
      <c r="BP82">
        <v>0.25</v>
      </c>
      <c r="BQ82">
        <v>2</v>
      </c>
      <c r="BR82">
        <v>2.1800000000000002</v>
      </c>
      <c r="BS82">
        <v>0.91</v>
      </c>
      <c r="BT82">
        <v>2.8398150000000002</v>
      </c>
      <c r="BU82">
        <v>1.332638</v>
      </c>
      <c r="BV82">
        <v>2.293256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0</v>
      </c>
      <c r="CP82">
        <v>4.2289050000000001</v>
      </c>
      <c r="CQ82">
        <v>1.7590809999999999</v>
      </c>
      <c r="CR82">
        <v>1.1458299999999999</v>
      </c>
      <c r="CS82">
        <v>1.3616889999999999</v>
      </c>
      <c r="CT82">
        <v>2.609464</v>
      </c>
      <c r="CU82">
        <v>4.2558590000000001</v>
      </c>
      <c r="CV82">
        <v>2.8832629999999999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59.086902000000002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231.16662600000001</v>
      </c>
      <c r="M83">
        <v>94.319982999999993</v>
      </c>
      <c r="N83">
        <v>120.69</v>
      </c>
      <c r="O83">
        <v>126.5201</v>
      </c>
      <c r="P83">
        <v>122.79519999999999</v>
      </c>
      <c r="Q83">
        <v>10.797000000000001</v>
      </c>
      <c r="R83">
        <v>43.545976000000003</v>
      </c>
      <c r="S83">
        <v>26.96</v>
      </c>
      <c r="T83">
        <v>0</v>
      </c>
      <c r="U83">
        <v>276.75</v>
      </c>
      <c r="V83">
        <v>20.73</v>
      </c>
      <c r="W83">
        <v>42.019309999999997</v>
      </c>
      <c r="X83">
        <v>118.991777</v>
      </c>
      <c r="Y83">
        <v>0</v>
      </c>
      <c r="Z83">
        <v>0</v>
      </c>
      <c r="AA83">
        <v>42.14808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54.170071999999998</v>
      </c>
      <c r="AJ83">
        <v>0</v>
      </c>
      <c r="AK83">
        <v>59.738475999999999</v>
      </c>
      <c r="AL83">
        <v>48.804000000000002</v>
      </c>
      <c r="AM83">
        <v>17.179061999999998</v>
      </c>
      <c r="AN83">
        <v>1.0753569999999999</v>
      </c>
      <c r="AO83">
        <v>0</v>
      </c>
      <c r="AP83">
        <v>3.0743999999999998</v>
      </c>
      <c r="AQ83">
        <v>33.702162999999999</v>
      </c>
      <c r="AR83">
        <v>50.231999999999999</v>
      </c>
      <c r="AS83">
        <v>34.647410000000001</v>
      </c>
      <c r="AT83">
        <v>11.53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59.086902000000002</v>
      </c>
      <c r="BA83">
        <f t="shared" si="4"/>
        <v>2044.5016609999993</v>
      </c>
      <c r="BB83">
        <v>80</v>
      </c>
      <c r="BD83">
        <v>7.74</v>
      </c>
      <c r="BE83">
        <v>1.94</v>
      </c>
      <c r="BF83">
        <v>0</v>
      </c>
      <c r="BG83">
        <v>0</v>
      </c>
      <c r="BH83">
        <v>0</v>
      </c>
      <c r="BI83">
        <v>0.81</v>
      </c>
      <c r="BJ83">
        <v>0.42</v>
      </c>
      <c r="BK83">
        <v>1.73</v>
      </c>
      <c r="BL83">
        <v>0</v>
      </c>
      <c r="BM83">
        <v>0.2</v>
      </c>
      <c r="BN83">
        <v>0</v>
      </c>
      <c r="BO83">
        <v>3.78</v>
      </c>
      <c r="BP83">
        <v>0.25</v>
      </c>
      <c r="BQ83">
        <v>2</v>
      </c>
      <c r="BR83">
        <v>2.1800000000000002</v>
      </c>
      <c r="BS83">
        <v>0.91</v>
      </c>
      <c r="BT83">
        <v>2.8398150000000002</v>
      </c>
      <c r="BU83">
        <v>1.332638</v>
      </c>
      <c r="BV83">
        <v>2.293256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0</v>
      </c>
      <c r="CP83">
        <v>4.2289050000000001</v>
      </c>
      <c r="CQ83">
        <v>1.7590809999999999</v>
      </c>
      <c r="CR83">
        <v>1.1458299999999999</v>
      </c>
      <c r="CS83">
        <v>1.3616889999999999</v>
      </c>
      <c r="CT83">
        <v>2.609464</v>
      </c>
      <c r="CU83">
        <v>4.2558590000000001</v>
      </c>
      <c r="CV83">
        <v>2.8832629999999999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59.086902000000002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193.66662600000001</v>
      </c>
      <c r="M84">
        <v>94.319982999999993</v>
      </c>
      <c r="N84">
        <v>120.69</v>
      </c>
      <c r="O84">
        <v>126.5201</v>
      </c>
      <c r="P84">
        <v>122.79519999999999</v>
      </c>
      <c r="Q84">
        <v>10.797000000000001</v>
      </c>
      <c r="R84">
        <v>43.545976000000003</v>
      </c>
      <c r="S84">
        <v>20.980599999999999</v>
      </c>
      <c r="T84">
        <v>0</v>
      </c>
      <c r="U84">
        <v>276.75</v>
      </c>
      <c r="V84">
        <v>20.73</v>
      </c>
      <c r="W84">
        <v>42.019309999999997</v>
      </c>
      <c r="X84">
        <v>118.991777</v>
      </c>
      <c r="Y84">
        <v>0</v>
      </c>
      <c r="Z84">
        <v>0</v>
      </c>
      <c r="AA84">
        <v>42.14808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54.170071999999998</v>
      </c>
      <c r="AJ84">
        <v>0</v>
      </c>
      <c r="AK84">
        <v>59.738475999999999</v>
      </c>
      <c r="AL84">
        <v>48.804000000000002</v>
      </c>
      <c r="AM84">
        <v>17.179061999999998</v>
      </c>
      <c r="AN84">
        <v>1.0753569999999999</v>
      </c>
      <c r="AO84">
        <v>0</v>
      </c>
      <c r="AP84">
        <v>3.0743999999999998</v>
      </c>
      <c r="AQ84">
        <v>33.702162999999999</v>
      </c>
      <c r="AR84">
        <v>50.231999999999999</v>
      </c>
      <c r="AS84">
        <v>34.647410000000001</v>
      </c>
      <c r="AT84">
        <v>11.53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59.086902000000002</v>
      </c>
      <c r="BA84">
        <f t="shared" si="4"/>
        <v>2001.0222609999992</v>
      </c>
      <c r="BB84">
        <v>81</v>
      </c>
      <c r="BD84">
        <v>7.74</v>
      </c>
      <c r="BE84">
        <v>1.94</v>
      </c>
      <c r="BF84">
        <v>0</v>
      </c>
      <c r="BG84">
        <v>0</v>
      </c>
      <c r="BH84">
        <v>0</v>
      </c>
      <c r="BI84">
        <v>0.81</v>
      </c>
      <c r="BJ84">
        <v>0.42</v>
      </c>
      <c r="BK84">
        <v>1.73</v>
      </c>
      <c r="BL84">
        <v>0</v>
      </c>
      <c r="BM84">
        <v>0.2</v>
      </c>
      <c r="BN84">
        <v>0</v>
      </c>
      <c r="BO84">
        <v>3.78</v>
      </c>
      <c r="BP84">
        <v>0.25</v>
      </c>
      <c r="BQ84">
        <v>2</v>
      </c>
      <c r="BR84">
        <v>2.1800000000000002</v>
      </c>
      <c r="BS84">
        <v>0.91</v>
      </c>
      <c r="BT84">
        <v>2.8398150000000002</v>
      </c>
      <c r="BU84">
        <v>1.332638</v>
      </c>
      <c r="BV84">
        <v>2.293256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0</v>
      </c>
      <c r="CP84">
        <v>4.2289050000000001</v>
      </c>
      <c r="CQ84">
        <v>1.7590809999999999</v>
      </c>
      <c r="CR84">
        <v>1.1458299999999999</v>
      </c>
      <c r="CS84">
        <v>1.3616889999999999</v>
      </c>
      <c r="CT84">
        <v>2.609464</v>
      </c>
      <c r="CU84">
        <v>4.2558590000000001</v>
      </c>
      <c r="CV84">
        <v>2.8832629999999999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59.086902000000002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176.16720000000001</v>
      </c>
      <c r="M85">
        <v>94.319982999999993</v>
      </c>
      <c r="N85">
        <v>120.69</v>
      </c>
      <c r="O85">
        <v>126.5201</v>
      </c>
      <c r="P85">
        <v>122.79519999999999</v>
      </c>
      <c r="Q85">
        <v>10.797000000000001</v>
      </c>
      <c r="R85">
        <v>43.545976000000003</v>
      </c>
      <c r="S85">
        <v>20.980599999999999</v>
      </c>
      <c r="T85">
        <v>0</v>
      </c>
      <c r="U85">
        <v>276.75</v>
      </c>
      <c r="V85">
        <v>20.73</v>
      </c>
      <c r="W85">
        <v>42.019309999999997</v>
      </c>
      <c r="X85">
        <v>126.21375</v>
      </c>
      <c r="Y85">
        <v>0</v>
      </c>
      <c r="Z85">
        <v>0</v>
      </c>
      <c r="AA85">
        <v>42.14808</v>
      </c>
      <c r="AB85">
        <v>43.635159999999999</v>
      </c>
      <c r="AC85">
        <v>31.709733</v>
      </c>
      <c r="AD85">
        <v>39.660542999999997</v>
      </c>
      <c r="AE85">
        <v>53.905349999999999</v>
      </c>
      <c r="AF85">
        <v>27.626152000000001</v>
      </c>
      <c r="AG85">
        <v>45.567180999999998</v>
      </c>
      <c r="AH85">
        <v>151.723648</v>
      </c>
      <c r="AI85">
        <v>54.170071999999998</v>
      </c>
      <c r="AJ85">
        <v>0</v>
      </c>
      <c r="AK85">
        <v>59.738475999999999</v>
      </c>
      <c r="AL85">
        <v>73.206000000000003</v>
      </c>
      <c r="AM85">
        <v>17.179061999999998</v>
      </c>
      <c r="AN85">
        <v>1.0753569999999999</v>
      </c>
      <c r="AO85">
        <v>0</v>
      </c>
      <c r="AP85">
        <v>3.0743999999999998</v>
      </c>
      <c r="AQ85">
        <v>33.702162999999999</v>
      </c>
      <c r="AR85">
        <v>50.231999999999999</v>
      </c>
      <c r="AS85">
        <v>34.647410000000001</v>
      </c>
      <c r="AT85">
        <v>11.53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59.136901999999999</v>
      </c>
      <c r="BA85">
        <f t="shared" si="4"/>
        <v>2015.196807999999</v>
      </c>
      <c r="BB85">
        <v>82</v>
      </c>
      <c r="BD85">
        <v>7.82</v>
      </c>
      <c r="BE85">
        <v>1.94</v>
      </c>
      <c r="BF85">
        <v>0</v>
      </c>
      <c r="BG85">
        <v>0</v>
      </c>
      <c r="BH85">
        <v>0</v>
      </c>
      <c r="BI85">
        <v>0.81</v>
      </c>
      <c r="BJ85">
        <v>0.42</v>
      </c>
      <c r="BK85">
        <v>1.7</v>
      </c>
      <c r="BL85">
        <v>0</v>
      </c>
      <c r="BM85">
        <v>0.2</v>
      </c>
      <c r="BN85">
        <v>0</v>
      </c>
      <c r="BO85">
        <v>3.78</v>
      </c>
      <c r="BP85">
        <v>0.25</v>
      </c>
      <c r="BQ85">
        <v>2</v>
      </c>
      <c r="BR85">
        <v>2.1800000000000002</v>
      </c>
      <c r="BS85">
        <v>0.91</v>
      </c>
      <c r="BT85">
        <v>2.8398150000000002</v>
      </c>
      <c r="BU85">
        <v>1.332638</v>
      </c>
      <c r="BV85">
        <v>2.293256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0</v>
      </c>
      <c r="CP85">
        <v>4.2289050000000001</v>
      </c>
      <c r="CQ85">
        <v>1.7590809999999999</v>
      </c>
      <c r="CR85">
        <v>1.1458299999999999</v>
      </c>
      <c r="CS85">
        <v>1.3616889999999999</v>
      </c>
      <c r="CT85">
        <v>2.609464</v>
      </c>
      <c r="CU85">
        <v>4.2558590000000001</v>
      </c>
      <c r="CV85">
        <v>2.8832629999999999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59.136901999999999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176.16720000000001</v>
      </c>
      <c r="M86">
        <v>94.319982999999993</v>
      </c>
      <c r="N86">
        <v>120.69</v>
      </c>
      <c r="O86">
        <v>126.5201</v>
      </c>
      <c r="P86">
        <v>122.79519999999999</v>
      </c>
      <c r="Q86">
        <v>10.797000000000001</v>
      </c>
      <c r="R86">
        <v>43.545976000000003</v>
      </c>
      <c r="S86">
        <v>20.980599999999999</v>
      </c>
      <c r="T86">
        <v>0</v>
      </c>
      <c r="U86">
        <v>276.75</v>
      </c>
      <c r="V86">
        <v>20.73</v>
      </c>
      <c r="W86">
        <v>42.019309999999997</v>
      </c>
      <c r="X86">
        <v>126.21375</v>
      </c>
      <c r="Y86">
        <v>0</v>
      </c>
      <c r="Z86">
        <v>0</v>
      </c>
      <c r="AA86">
        <v>42.14808</v>
      </c>
      <c r="AB86">
        <v>43.635159999999999</v>
      </c>
      <c r="AC86">
        <v>10.55926</v>
      </c>
      <c r="AD86">
        <v>39.660542999999997</v>
      </c>
      <c r="AE86">
        <v>53.905349999999999</v>
      </c>
      <c r="AF86">
        <v>26.563607999999999</v>
      </c>
      <c r="AG86">
        <v>45.567180999999998</v>
      </c>
      <c r="AH86">
        <v>122.853156</v>
      </c>
      <c r="AI86">
        <v>54.170071999999998</v>
      </c>
      <c r="AJ86">
        <v>0</v>
      </c>
      <c r="AK86">
        <v>59.738475999999999</v>
      </c>
      <c r="AL86">
        <v>73.206000000000003</v>
      </c>
      <c r="AM86">
        <v>17.179061999999998</v>
      </c>
      <c r="AN86">
        <v>1.0753569999999999</v>
      </c>
      <c r="AO86">
        <v>0</v>
      </c>
      <c r="AP86">
        <v>3.0743999999999998</v>
      </c>
      <c r="AQ86">
        <v>33.702162999999999</v>
      </c>
      <c r="AR86">
        <v>50.231999999999999</v>
      </c>
      <c r="AS86">
        <v>34.647410000000001</v>
      </c>
      <c r="AT86">
        <v>11.53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59.136901999999999</v>
      </c>
      <c r="BA86">
        <f t="shared" si="4"/>
        <v>1964.113298999999</v>
      </c>
      <c r="BB86">
        <v>83</v>
      </c>
      <c r="BD86">
        <v>7.82</v>
      </c>
      <c r="BE86">
        <v>1.94</v>
      </c>
      <c r="BF86">
        <v>0</v>
      </c>
      <c r="BG86">
        <v>0</v>
      </c>
      <c r="BH86">
        <v>0</v>
      </c>
      <c r="BI86">
        <v>0.81</v>
      </c>
      <c r="BJ86">
        <v>0.42</v>
      </c>
      <c r="BK86">
        <v>1.7</v>
      </c>
      <c r="BL86">
        <v>0</v>
      </c>
      <c r="BM86">
        <v>0.2</v>
      </c>
      <c r="BN86">
        <v>0</v>
      </c>
      <c r="BO86">
        <v>3.78</v>
      </c>
      <c r="BP86">
        <v>0.25</v>
      </c>
      <c r="BQ86">
        <v>2</v>
      </c>
      <c r="BR86">
        <v>2.1800000000000002</v>
      </c>
      <c r="BS86">
        <v>0.91</v>
      </c>
      <c r="BT86">
        <v>2.8398150000000002</v>
      </c>
      <c r="BU86">
        <v>1.332638</v>
      </c>
      <c r="BV86">
        <v>2.293256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0</v>
      </c>
      <c r="CP86">
        <v>4.2289050000000001</v>
      </c>
      <c r="CQ86">
        <v>1.7590809999999999</v>
      </c>
      <c r="CR86">
        <v>1.1458299999999999</v>
      </c>
      <c r="CS86">
        <v>1.3616889999999999</v>
      </c>
      <c r="CT86">
        <v>2.5514760000000001</v>
      </c>
      <c r="CU86">
        <v>4.2558590000000001</v>
      </c>
      <c r="CV86">
        <v>2.3673850000000001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59.136901999999999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182.16720000000001</v>
      </c>
      <c r="M87">
        <v>94.319982999999993</v>
      </c>
      <c r="N87">
        <v>120.69</v>
      </c>
      <c r="O87">
        <v>126.5201</v>
      </c>
      <c r="P87">
        <v>122.79519999999999</v>
      </c>
      <c r="Q87">
        <v>15.936888</v>
      </c>
      <c r="R87">
        <v>43.545976000000003</v>
      </c>
      <c r="S87">
        <v>20.980599999999999</v>
      </c>
      <c r="T87">
        <v>0</v>
      </c>
      <c r="U87">
        <v>276.75</v>
      </c>
      <c r="V87">
        <v>20.73</v>
      </c>
      <c r="W87">
        <v>46.399079999999998</v>
      </c>
      <c r="X87">
        <v>126.21375</v>
      </c>
      <c r="Y87">
        <v>0</v>
      </c>
      <c r="Z87">
        <v>0</v>
      </c>
      <c r="AA87">
        <v>42.14808</v>
      </c>
      <c r="AB87">
        <v>43.635159999999999</v>
      </c>
      <c r="AC87">
        <v>10.55926</v>
      </c>
      <c r="AD87">
        <v>29.745407</v>
      </c>
      <c r="AE87">
        <v>53.905349999999999</v>
      </c>
      <c r="AF87">
        <v>26.563607999999999</v>
      </c>
      <c r="AG87">
        <v>45.567180999999998</v>
      </c>
      <c r="AH87">
        <v>81.902103999999994</v>
      </c>
      <c r="AI87">
        <v>18.056691000000001</v>
      </c>
      <c r="AJ87">
        <v>0</v>
      </c>
      <c r="AK87">
        <v>59.738475999999999</v>
      </c>
      <c r="AL87">
        <v>73.206000000000003</v>
      </c>
      <c r="AM87">
        <v>17.179061999999998</v>
      </c>
      <c r="AN87">
        <v>1.0753569999999999</v>
      </c>
      <c r="AO87">
        <v>0</v>
      </c>
      <c r="AP87">
        <v>3.0743999999999998</v>
      </c>
      <c r="AQ87">
        <v>33.702162999999999</v>
      </c>
      <c r="AR87">
        <v>50.231999999999999</v>
      </c>
      <c r="AS87">
        <v>34.647410000000001</v>
      </c>
      <c r="AT87">
        <v>11.53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59.136901999999999</v>
      </c>
      <c r="BA87">
        <f t="shared" si="4"/>
        <v>1892.6533879999995</v>
      </c>
      <c r="BB87">
        <v>84</v>
      </c>
      <c r="BD87">
        <v>7.82</v>
      </c>
      <c r="BE87">
        <v>1.94</v>
      </c>
      <c r="BF87">
        <v>0</v>
      </c>
      <c r="BG87">
        <v>0</v>
      </c>
      <c r="BH87">
        <v>0</v>
      </c>
      <c r="BI87">
        <v>0.81</v>
      </c>
      <c r="BJ87">
        <v>0.42</v>
      </c>
      <c r="BK87">
        <v>1.7</v>
      </c>
      <c r="BL87">
        <v>0</v>
      </c>
      <c r="BM87">
        <v>0.2</v>
      </c>
      <c r="BN87">
        <v>0</v>
      </c>
      <c r="BO87">
        <v>3.78</v>
      </c>
      <c r="BP87">
        <v>0.25</v>
      </c>
      <c r="BQ87">
        <v>2</v>
      </c>
      <c r="BR87">
        <v>2.1800000000000002</v>
      </c>
      <c r="BS87">
        <v>0.91</v>
      </c>
      <c r="BT87">
        <v>2.8398150000000002</v>
      </c>
      <c r="BU87">
        <v>1.332638</v>
      </c>
      <c r="BV87">
        <v>2.293256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0</v>
      </c>
      <c r="CP87">
        <v>4.2289050000000001</v>
      </c>
      <c r="CQ87">
        <v>1.7590809999999999</v>
      </c>
      <c r="CR87">
        <v>1.1458299999999999</v>
      </c>
      <c r="CS87">
        <v>1.3616889999999999</v>
      </c>
      <c r="CT87">
        <v>2.5514760000000001</v>
      </c>
      <c r="CU87">
        <v>4.2558590000000001</v>
      </c>
      <c r="CV87">
        <v>1.575901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59.136901999999999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182.16720000000001</v>
      </c>
      <c r="M88">
        <v>94.319982999999993</v>
      </c>
      <c r="N88">
        <v>120.69</v>
      </c>
      <c r="O88">
        <v>126.5201</v>
      </c>
      <c r="P88">
        <v>122.79519999999999</v>
      </c>
      <c r="Q88">
        <v>15.936888</v>
      </c>
      <c r="R88">
        <v>43.545976000000003</v>
      </c>
      <c r="S88">
        <v>20.980599999999999</v>
      </c>
      <c r="T88">
        <v>0</v>
      </c>
      <c r="U88">
        <v>276.75</v>
      </c>
      <c r="V88">
        <v>20.73</v>
      </c>
      <c r="W88">
        <v>46.399079999999998</v>
      </c>
      <c r="X88">
        <v>126.21375</v>
      </c>
      <c r="Y88">
        <v>0</v>
      </c>
      <c r="Z88">
        <v>0</v>
      </c>
      <c r="AA88">
        <v>42.14808</v>
      </c>
      <c r="AB88">
        <v>43.635159999999999</v>
      </c>
      <c r="AC88">
        <v>10.55926</v>
      </c>
      <c r="AD88">
        <v>19.830272000000001</v>
      </c>
      <c r="AE88">
        <v>53.905349999999999</v>
      </c>
      <c r="AF88">
        <v>26.563607999999999</v>
      </c>
      <c r="AG88">
        <v>45.567180999999998</v>
      </c>
      <c r="AH88">
        <v>81.902103999999994</v>
      </c>
      <c r="AI88">
        <v>3.4724400000000002</v>
      </c>
      <c r="AJ88">
        <v>0</v>
      </c>
      <c r="AK88">
        <v>59.738475999999999</v>
      </c>
      <c r="AL88">
        <v>73.206000000000003</v>
      </c>
      <c r="AM88">
        <v>17.179061999999998</v>
      </c>
      <c r="AN88">
        <v>1.0753569999999999</v>
      </c>
      <c r="AO88">
        <v>0</v>
      </c>
      <c r="AP88">
        <v>3.0743999999999998</v>
      </c>
      <c r="AQ88">
        <v>33.702162999999999</v>
      </c>
      <c r="AR88">
        <v>50.231999999999999</v>
      </c>
      <c r="AS88">
        <v>34.647410000000001</v>
      </c>
      <c r="AT88">
        <v>11.53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59.136901999999999</v>
      </c>
      <c r="BA88">
        <f t="shared" si="4"/>
        <v>1868.1540019999993</v>
      </c>
      <c r="BB88">
        <v>85</v>
      </c>
      <c r="BD88">
        <v>7.82</v>
      </c>
      <c r="BE88">
        <v>1.94</v>
      </c>
      <c r="BF88">
        <v>0</v>
      </c>
      <c r="BG88">
        <v>0</v>
      </c>
      <c r="BH88">
        <v>0</v>
      </c>
      <c r="BI88">
        <v>0.81</v>
      </c>
      <c r="BJ88">
        <v>0.42</v>
      </c>
      <c r="BK88">
        <v>1.7</v>
      </c>
      <c r="BL88">
        <v>0</v>
      </c>
      <c r="BM88">
        <v>0.2</v>
      </c>
      <c r="BN88">
        <v>0</v>
      </c>
      <c r="BO88">
        <v>3.78</v>
      </c>
      <c r="BP88">
        <v>0.25</v>
      </c>
      <c r="BQ88">
        <v>2</v>
      </c>
      <c r="BR88">
        <v>2.1800000000000002</v>
      </c>
      <c r="BS88">
        <v>0.91</v>
      </c>
      <c r="BT88">
        <v>2.8398150000000002</v>
      </c>
      <c r="BU88">
        <v>1.332638</v>
      </c>
      <c r="BV88">
        <v>2.293256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0</v>
      </c>
      <c r="CP88">
        <v>4.2289050000000001</v>
      </c>
      <c r="CQ88">
        <v>1.7590809999999999</v>
      </c>
      <c r="CR88">
        <v>1.1458299999999999</v>
      </c>
      <c r="CS88">
        <v>1.3616889999999999</v>
      </c>
      <c r="CT88">
        <v>2.5514760000000001</v>
      </c>
      <c r="CU88">
        <v>4.2558590000000001</v>
      </c>
      <c r="CV88">
        <v>1.575901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59.136901999999999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146.76559599999999</v>
      </c>
      <c r="M89">
        <v>94.319982999999993</v>
      </c>
      <c r="N89">
        <v>120.69</v>
      </c>
      <c r="O89">
        <v>126.5201</v>
      </c>
      <c r="P89">
        <v>122.79519999999999</v>
      </c>
      <c r="Q89">
        <v>7.7969999999999997</v>
      </c>
      <c r="R89">
        <v>30.9312</v>
      </c>
      <c r="S89">
        <v>14.895</v>
      </c>
      <c r="T89">
        <v>0</v>
      </c>
      <c r="U89">
        <v>276.75</v>
      </c>
      <c r="V89">
        <v>14.625400000000001</v>
      </c>
      <c r="W89">
        <v>31.021100000000001</v>
      </c>
      <c r="X89">
        <v>126.21375</v>
      </c>
      <c r="Y89">
        <v>0</v>
      </c>
      <c r="Z89">
        <v>0</v>
      </c>
      <c r="AA89">
        <v>42.14808</v>
      </c>
      <c r="AB89">
        <v>43.635159999999999</v>
      </c>
      <c r="AC89">
        <v>10.55926</v>
      </c>
      <c r="AD89">
        <v>19.830272000000001</v>
      </c>
      <c r="AE89">
        <v>53.905349999999999</v>
      </c>
      <c r="AF89">
        <v>26.563607999999999</v>
      </c>
      <c r="AG89">
        <v>45.567180999999998</v>
      </c>
      <c r="AH89">
        <v>88.454272000000003</v>
      </c>
      <c r="AI89">
        <v>3.4724400000000002</v>
      </c>
      <c r="AJ89">
        <v>0</v>
      </c>
      <c r="AK89">
        <v>59.738475999999999</v>
      </c>
      <c r="AL89">
        <v>48.804000000000002</v>
      </c>
      <c r="AM89">
        <v>17.179061999999998</v>
      </c>
      <c r="AN89">
        <v>1.0753569999999999</v>
      </c>
      <c r="AO89">
        <v>0</v>
      </c>
      <c r="AP89">
        <v>3.0743999999999998</v>
      </c>
      <c r="AQ89">
        <v>33.702162999999999</v>
      </c>
      <c r="AR89">
        <v>50.231999999999999</v>
      </c>
      <c r="AS89">
        <v>34.647410000000001</v>
      </c>
      <c r="AT89">
        <v>11.53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59.136901999999999</v>
      </c>
      <c r="BA89">
        <f t="shared" si="4"/>
        <v>1766.5797219999995</v>
      </c>
      <c r="BB89">
        <v>86</v>
      </c>
      <c r="BD89">
        <v>7.82</v>
      </c>
      <c r="BE89">
        <v>1.94</v>
      </c>
      <c r="BF89">
        <v>0</v>
      </c>
      <c r="BG89">
        <v>0</v>
      </c>
      <c r="BH89">
        <v>0</v>
      </c>
      <c r="BI89">
        <v>0.81</v>
      </c>
      <c r="BJ89">
        <v>0.42</v>
      </c>
      <c r="BK89">
        <v>1.7</v>
      </c>
      <c r="BL89">
        <v>0</v>
      </c>
      <c r="BM89">
        <v>0.2</v>
      </c>
      <c r="BN89">
        <v>0</v>
      </c>
      <c r="BO89">
        <v>3.78</v>
      </c>
      <c r="BP89">
        <v>0.25</v>
      </c>
      <c r="BQ89">
        <v>2</v>
      </c>
      <c r="BR89">
        <v>2.1800000000000002</v>
      </c>
      <c r="BS89">
        <v>0.91</v>
      </c>
      <c r="BT89">
        <v>2.8398150000000002</v>
      </c>
      <c r="BU89">
        <v>1.332638</v>
      </c>
      <c r="BV89">
        <v>2.293256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0</v>
      </c>
      <c r="CP89">
        <v>4.2289050000000001</v>
      </c>
      <c r="CQ89">
        <v>1.7590809999999999</v>
      </c>
      <c r="CR89">
        <v>1.1458299999999999</v>
      </c>
      <c r="CS89">
        <v>1.3616889999999999</v>
      </c>
      <c r="CT89">
        <v>2.5514760000000001</v>
      </c>
      <c r="CU89">
        <v>4.2558590000000001</v>
      </c>
      <c r="CV89">
        <v>1.703104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59.136901999999999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138.16720000000001</v>
      </c>
      <c r="M90">
        <v>94.319982999999993</v>
      </c>
      <c r="N90">
        <v>120.69</v>
      </c>
      <c r="O90">
        <v>126.5201</v>
      </c>
      <c r="P90">
        <v>122.79519999999999</v>
      </c>
      <c r="Q90">
        <v>7.7969999999999997</v>
      </c>
      <c r="R90">
        <v>30.9312</v>
      </c>
      <c r="S90">
        <v>14.895</v>
      </c>
      <c r="T90">
        <v>0</v>
      </c>
      <c r="U90">
        <v>276.75</v>
      </c>
      <c r="V90">
        <v>14.625400000000001</v>
      </c>
      <c r="W90">
        <v>31.021100000000001</v>
      </c>
      <c r="X90">
        <v>126.21375</v>
      </c>
      <c r="Y90">
        <v>0</v>
      </c>
      <c r="Z90">
        <v>0</v>
      </c>
      <c r="AA90">
        <v>42.14808</v>
      </c>
      <c r="AB90">
        <v>43.635159999999999</v>
      </c>
      <c r="AC90">
        <v>10.55926</v>
      </c>
      <c r="AD90">
        <v>19.830272000000001</v>
      </c>
      <c r="AE90">
        <v>53.905349999999999</v>
      </c>
      <c r="AF90">
        <v>26.563607999999999</v>
      </c>
      <c r="AG90">
        <v>45.567180999999998</v>
      </c>
      <c r="AH90">
        <v>101.149098</v>
      </c>
      <c r="AI90">
        <v>3.4724400000000002</v>
      </c>
      <c r="AJ90">
        <v>0</v>
      </c>
      <c r="AK90">
        <v>59.738475999999999</v>
      </c>
      <c r="AL90">
        <v>48.804000000000002</v>
      </c>
      <c r="AM90">
        <v>17.179061999999998</v>
      </c>
      <c r="AN90">
        <v>1.0753569999999999</v>
      </c>
      <c r="AO90">
        <v>0</v>
      </c>
      <c r="AP90">
        <v>3.0743999999999998</v>
      </c>
      <c r="AQ90">
        <v>33.702162999999999</v>
      </c>
      <c r="AR90">
        <v>50.231999999999999</v>
      </c>
      <c r="AS90">
        <v>34.647410000000001</v>
      </c>
      <c r="AT90">
        <v>11.53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59.136901999999999</v>
      </c>
      <c r="BA90">
        <f t="shared" si="4"/>
        <v>1770.6761519999998</v>
      </c>
      <c r="BB90">
        <v>87</v>
      </c>
      <c r="BD90">
        <v>7.82</v>
      </c>
      <c r="BE90">
        <v>1.94</v>
      </c>
      <c r="BF90">
        <v>0</v>
      </c>
      <c r="BG90">
        <v>0</v>
      </c>
      <c r="BH90">
        <v>0</v>
      </c>
      <c r="BI90">
        <v>0.81</v>
      </c>
      <c r="BJ90">
        <v>0.42</v>
      </c>
      <c r="BK90">
        <v>1.7</v>
      </c>
      <c r="BL90">
        <v>0</v>
      </c>
      <c r="BM90">
        <v>0.2</v>
      </c>
      <c r="BN90">
        <v>0</v>
      </c>
      <c r="BO90">
        <v>3.78</v>
      </c>
      <c r="BP90">
        <v>0.25</v>
      </c>
      <c r="BQ90">
        <v>2</v>
      </c>
      <c r="BR90">
        <v>2.1800000000000002</v>
      </c>
      <c r="BS90">
        <v>0.91</v>
      </c>
      <c r="BT90">
        <v>2.8398150000000002</v>
      </c>
      <c r="BU90">
        <v>1.332638</v>
      </c>
      <c r="BV90">
        <v>2.293256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0</v>
      </c>
      <c r="CP90">
        <v>4.2289050000000001</v>
      </c>
      <c r="CQ90">
        <v>1.7590809999999999</v>
      </c>
      <c r="CR90">
        <v>1.1458299999999999</v>
      </c>
      <c r="CS90">
        <v>1.3616889999999999</v>
      </c>
      <c r="CT90">
        <v>2.5514760000000001</v>
      </c>
      <c r="CU90">
        <v>4.2558590000000001</v>
      </c>
      <c r="CV90">
        <v>1.950442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59.136901999999999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138.16720000000001</v>
      </c>
      <c r="M91">
        <v>94.319982999999993</v>
      </c>
      <c r="N91">
        <v>120.69</v>
      </c>
      <c r="O91">
        <v>126.5201</v>
      </c>
      <c r="P91">
        <v>122.79519999999999</v>
      </c>
      <c r="Q91">
        <v>7.7969999999999997</v>
      </c>
      <c r="R91">
        <v>30.9312</v>
      </c>
      <c r="S91">
        <v>14.895</v>
      </c>
      <c r="T91">
        <v>0</v>
      </c>
      <c r="U91">
        <v>276.75</v>
      </c>
      <c r="V91">
        <v>14.625400000000001</v>
      </c>
      <c r="W91">
        <v>31.021100000000001</v>
      </c>
      <c r="X91">
        <v>126.21375</v>
      </c>
      <c r="Y91">
        <v>0</v>
      </c>
      <c r="Z91">
        <v>0</v>
      </c>
      <c r="AA91">
        <v>42.14808</v>
      </c>
      <c r="AB91">
        <v>43.635159999999999</v>
      </c>
      <c r="AC91">
        <v>31.709733</v>
      </c>
      <c r="AD91">
        <v>19.830272000000001</v>
      </c>
      <c r="AE91">
        <v>53.905349999999999</v>
      </c>
      <c r="AF91">
        <v>27.626152000000001</v>
      </c>
      <c r="AG91">
        <v>45.567180999999998</v>
      </c>
      <c r="AH91">
        <v>126.436373</v>
      </c>
      <c r="AI91">
        <v>3.4724400000000002</v>
      </c>
      <c r="AJ91">
        <v>0</v>
      </c>
      <c r="AK91">
        <v>59.738475999999999</v>
      </c>
      <c r="AL91">
        <v>48.804000000000002</v>
      </c>
      <c r="AM91">
        <v>17.179061999999998</v>
      </c>
      <c r="AN91">
        <v>1.0753569999999999</v>
      </c>
      <c r="AO91">
        <v>0</v>
      </c>
      <c r="AP91">
        <v>3.0743999999999998</v>
      </c>
      <c r="AQ91">
        <v>33.702162999999999</v>
      </c>
      <c r="AR91">
        <v>50.231999999999999</v>
      </c>
      <c r="AS91">
        <v>34.647410000000001</v>
      </c>
      <c r="AT91">
        <v>11.53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59.187493999999994</v>
      </c>
      <c r="BA91">
        <f t="shared" si="4"/>
        <v>1818.2270359999998</v>
      </c>
      <c r="BB91">
        <v>88</v>
      </c>
      <c r="BD91">
        <v>7.82</v>
      </c>
      <c r="BE91">
        <v>1.94</v>
      </c>
      <c r="BF91">
        <v>0</v>
      </c>
      <c r="BG91">
        <v>0</v>
      </c>
      <c r="BH91">
        <v>0</v>
      </c>
      <c r="BI91">
        <v>0.85</v>
      </c>
      <c r="BJ91">
        <v>0.42</v>
      </c>
      <c r="BK91">
        <v>1.7</v>
      </c>
      <c r="BL91">
        <v>0</v>
      </c>
      <c r="BM91">
        <v>0.2</v>
      </c>
      <c r="BN91">
        <v>0</v>
      </c>
      <c r="BO91">
        <v>3.78</v>
      </c>
      <c r="BP91">
        <v>0.25</v>
      </c>
      <c r="BQ91">
        <v>2</v>
      </c>
      <c r="BR91">
        <v>2.1800000000000002</v>
      </c>
      <c r="BS91">
        <v>0.91</v>
      </c>
      <c r="BT91">
        <v>2.8398150000000002</v>
      </c>
      <c r="BU91">
        <v>1.332638</v>
      </c>
      <c r="BV91">
        <v>2.3038479999999999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0</v>
      </c>
      <c r="CP91">
        <v>4.2289050000000001</v>
      </c>
      <c r="CQ91">
        <v>1.7590809999999999</v>
      </c>
      <c r="CR91">
        <v>1.1458299999999999</v>
      </c>
      <c r="CS91">
        <v>1.3616889999999999</v>
      </c>
      <c r="CT91">
        <v>2.609464</v>
      </c>
      <c r="CU91">
        <v>4.2558590000000001</v>
      </c>
      <c r="CV91">
        <v>2.438053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59.187493999999994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138.16720000000001</v>
      </c>
      <c r="M92">
        <v>94.319982999999993</v>
      </c>
      <c r="N92">
        <v>120.69</v>
      </c>
      <c r="O92">
        <v>126.5201</v>
      </c>
      <c r="P92">
        <v>122.79519999999999</v>
      </c>
      <c r="Q92">
        <v>7.7969999999999997</v>
      </c>
      <c r="R92">
        <v>30.9312</v>
      </c>
      <c r="S92">
        <v>14.895</v>
      </c>
      <c r="T92">
        <v>0</v>
      </c>
      <c r="U92">
        <v>276.75</v>
      </c>
      <c r="V92">
        <v>14.625400000000001</v>
      </c>
      <c r="W92">
        <v>31.021100000000001</v>
      </c>
      <c r="X92">
        <v>126.21375</v>
      </c>
      <c r="Y92">
        <v>0</v>
      </c>
      <c r="Z92">
        <v>0</v>
      </c>
      <c r="AA92">
        <v>42.14808</v>
      </c>
      <c r="AB92">
        <v>43.635159999999999</v>
      </c>
      <c r="AC92">
        <v>31.709733</v>
      </c>
      <c r="AD92">
        <v>19.830272000000001</v>
      </c>
      <c r="AE92">
        <v>53.905349999999999</v>
      </c>
      <c r="AF92">
        <v>27.626152000000001</v>
      </c>
      <c r="AG92">
        <v>45.567180999999998</v>
      </c>
      <c r="AH92">
        <v>126.436373</v>
      </c>
      <c r="AI92">
        <v>3.4724400000000002</v>
      </c>
      <c r="AJ92">
        <v>0</v>
      </c>
      <c r="AK92">
        <v>59.738475999999999</v>
      </c>
      <c r="AL92">
        <v>48.804000000000002</v>
      </c>
      <c r="AM92">
        <v>17.179061999999998</v>
      </c>
      <c r="AN92">
        <v>1.0753569999999999</v>
      </c>
      <c r="AO92">
        <v>0</v>
      </c>
      <c r="AP92">
        <v>3.0743999999999998</v>
      </c>
      <c r="AQ92">
        <v>33.702162999999999</v>
      </c>
      <c r="AR92">
        <v>50.231999999999999</v>
      </c>
      <c r="AS92">
        <v>34.647410000000001</v>
      </c>
      <c r="AT92">
        <v>11.53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59.197617999999999</v>
      </c>
      <c r="BA92">
        <f t="shared" si="4"/>
        <v>1818.2371599999997</v>
      </c>
      <c r="BB92">
        <v>89</v>
      </c>
      <c r="BD92">
        <v>7.82</v>
      </c>
      <c r="BE92">
        <v>1.94</v>
      </c>
      <c r="BF92">
        <v>0</v>
      </c>
      <c r="BG92">
        <v>0</v>
      </c>
      <c r="BH92">
        <v>0</v>
      </c>
      <c r="BI92">
        <v>0.86</v>
      </c>
      <c r="BJ92">
        <v>0.42</v>
      </c>
      <c r="BK92">
        <v>1.7</v>
      </c>
      <c r="BL92">
        <v>0</v>
      </c>
      <c r="BM92">
        <v>0.2</v>
      </c>
      <c r="BN92">
        <v>0</v>
      </c>
      <c r="BO92">
        <v>3.78</v>
      </c>
      <c r="BP92">
        <v>0.25</v>
      </c>
      <c r="BQ92">
        <v>2</v>
      </c>
      <c r="BR92">
        <v>2.1800000000000002</v>
      </c>
      <c r="BS92">
        <v>0.91</v>
      </c>
      <c r="BT92">
        <v>2.8398150000000002</v>
      </c>
      <c r="BU92">
        <v>1.332638</v>
      </c>
      <c r="BV92">
        <v>2.3039719999999999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0</v>
      </c>
      <c r="CP92">
        <v>4.2289050000000001</v>
      </c>
      <c r="CQ92">
        <v>1.7590809999999999</v>
      </c>
      <c r="CR92">
        <v>1.1458299999999999</v>
      </c>
      <c r="CS92">
        <v>1.3616889999999999</v>
      </c>
      <c r="CT92">
        <v>2.609464</v>
      </c>
      <c r="CU92">
        <v>4.2558590000000001</v>
      </c>
      <c r="CV92">
        <v>2.438053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59.197617999999999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138.16720000000001</v>
      </c>
      <c r="M93">
        <v>94.319982999999993</v>
      </c>
      <c r="N93">
        <v>120.69</v>
      </c>
      <c r="O93">
        <v>126.5201</v>
      </c>
      <c r="P93">
        <v>122.79519999999999</v>
      </c>
      <c r="Q93">
        <v>7.7969999999999997</v>
      </c>
      <c r="R93">
        <v>30.9312</v>
      </c>
      <c r="S93">
        <v>14.895</v>
      </c>
      <c r="T93">
        <v>0</v>
      </c>
      <c r="U93">
        <v>276.75</v>
      </c>
      <c r="V93">
        <v>14.625400000000001</v>
      </c>
      <c r="W93">
        <v>31.021100000000001</v>
      </c>
      <c r="X93">
        <v>126.21375</v>
      </c>
      <c r="Y93">
        <v>0</v>
      </c>
      <c r="Z93">
        <v>0</v>
      </c>
      <c r="AA93">
        <v>42.14808</v>
      </c>
      <c r="AB93">
        <v>43.635159999999999</v>
      </c>
      <c r="AC93">
        <v>31.709733</v>
      </c>
      <c r="AD93">
        <v>19.830272000000001</v>
      </c>
      <c r="AE93">
        <v>53.905349999999999</v>
      </c>
      <c r="AF93">
        <v>27.626152000000001</v>
      </c>
      <c r="AG93">
        <v>45.567180999999998</v>
      </c>
      <c r="AH93">
        <v>126.436373</v>
      </c>
      <c r="AI93">
        <v>3.4724400000000002</v>
      </c>
      <c r="AJ93">
        <v>0</v>
      </c>
      <c r="AK93">
        <v>59.738475999999999</v>
      </c>
      <c r="AL93">
        <v>48.804000000000002</v>
      </c>
      <c r="AM93">
        <v>17.179061999999998</v>
      </c>
      <c r="AN93">
        <v>1.0753569999999999</v>
      </c>
      <c r="AO93">
        <v>0</v>
      </c>
      <c r="AP93">
        <v>3.0743999999999998</v>
      </c>
      <c r="AQ93">
        <v>33.702162999999999</v>
      </c>
      <c r="AR93">
        <v>50.231999999999999</v>
      </c>
      <c r="AS93">
        <v>34.647410000000001</v>
      </c>
      <c r="AT93">
        <v>11.53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59.197617999999999</v>
      </c>
      <c r="BA93">
        <f t="shared" si="4"/>
        <v>1818.2371599999997</v>
      </c>
      <c r="BB93">
        <v>90</v>
      </c>
      <c r="BD93">
        <v>7.82</v>
      </c>
      <c r="BE93">
        <v>1.94</v>
      </c>
      <c r="BF93">
        <v>0</v>
      </c>
      <c r="BG93">
        <v>0</v>
      </c>
      <c r="BH93">
        <v>0</v>
      </c>
      <c r="BI93">
        <v>0.86</v>
      </c>
      <c r="BJ93">
        <v>0.42</v>
      </c>
      <c r="BK93">
        <v>1.7</v>
      </c>
      <c r="BL93">
        <v>0</v>
      </c>
      <c r="BM93">
        <v>0.2</v>
      </c>
      <c r="BN93">
        <v>0</v>
      </c>
      <c r="BO93">
        <v>3.78</v>
      </c>
      <c r="BP93">
        <v>0.25</v>
      </c>
      <c r="BQ93">
        <v>2</v>
      </c>
      <c r="BR93">
        <v>2.1800000000000002</v>
      </c>
      <c r="BS93">
        <v>0.91</v>
      </c>
      <c r="BT93">
        <v>2.8398150000000002</v>
      </c>
      <c r="BU93">
        <v>1.332638</v>
      </c>
      <c r="BV93">
        <v>2.3039719999999999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0</v>
      </c>
      <c r="CP93">
        <v>4.2289050000000001</v>
      </c>
      <c r="CQ93">
        <v>1.7590809999999999</v>
      </c>
      <c r="CR93">
        <v>1.1458299999999999</v>
      </c>
      <c r="CS93">
        <v>1.3616889999999999</v>
      </c>
      <c r="CT93">
        <v>2.609464</v>
      </c>
      <c r="CU93">
        <v>4.2558590000000001</v>
      </c>
      <c r="CV93">
        <v>2.438053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59.197617999999999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138.16720000000001</v>
      </c>
      <c r="M94">
        <v>94.319982999999993</v>
      </c>
      <c r="N94">
        <v>120.69</v>
      </c>
      <c r="O94">
        <v>126.5201</v>
      </c>
      <c r="P94">
        <v>122.79519999999999</v>
      </c>
      <c r="Q94">
        <v>7.7969999999999997</v>
      </c>
      <c r="R94">
        <v>30.9312</v>
      </c>
      <c r="S94">
        <v>14.895</v>
      </c>
      <c r="T94">
        <v>0</v>
      </c>
      <c r="U94">
        <v>276.75</v>
      </c>
      <c r="V94">
        <v>14.625400000000001</v>
      </c>
      <c r="W94">
        <v>31.021100000000001</v>
      </c>
      <c r="X94">
        <v>126.21375</v>
      </c>
      <c r="Y94">
        <v>0</v>
      </c>
      <c r="Z94">
        <v>0</v>
      </c>
      <c r="AA94">
        <v>42.14808</v>
      </c>
      <c r="AB94">
        <v>43.635159999999999</v>
      </c>
      <c r="AC94">
        <v>31.709733</v>
      </c>
      <c r="AD94">
        <v>9.9151360000000004</v>
      </c>
      <c r="AE94">
        <v>53.905349999999999</v>
      </c>
      <c r="AF94">
        <v>27.626152000000001</v>
      </c>
      <c r="AG94">
        <v>45.567180999999998</v>
      </c>
      <c r="AH94">
        <v>126.436373</v>
      </c>
      <c r="AI94">
        <v>3.4724400000000002</v>
      </c>
      <c r="AJ94">
        <v>0</v>
      </c>
      <c r="AK94">
        <v>59.738475999999999</v>
      </c>
      <c r="AL94">
        <v>48.804000000000002</v>
      </c>
      <c r="AM94">
        <v>17.179061999999998</v>
      </c>
      <c r="AN94">
        <v>1.0753569999999999</v>
      </c>
      <c r="AO94">
        <v>0</v>
      </c>
      <c r="AP94">
        <v>3.0743999999999998</v>
      </c>
      <c r="AQ94">
        <v>33.702162999999999</v>
      </c>
      <c r="AR94">
        <v>50.231999999999999</v>
      </c>
      <c r="AS94">
        <v>34.647410000000001</v>
      </c>
      <c r="AT94">
        <v>11.53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59.157617999999999</v>
      </c>
      <c r="BA94">
        <f t="shared" si="4"/>
        <v>1808.2820239999999</v>
      </c>
      <c r="BB94">
        <v>91</v>
      </c>
      <c r="BD94">
        <v>7.82</v>
      </c>
      <c r="BE94">
        <v>1.94</v>
      </c>
      <c r="BF94">
        <v>0</v>
      </c>
      <c r="BG94">
        <v>0</v>
      </c>
      <c r="BH94">
        <v>0</v>
      </c>
      <c r="BI94">
        <v>0.82</v>
      </c>
      <c r="BJ94">
        <v>0.42</v>
      </c>
      <c r="BK94">
        <v>1.7</v>
      </c>
      <c r="BL94">
        <v>0</v>
      </c>
      <c r="BM94">
        <v>0.2</v>
      </c>
      <c r="BN94">
        <v>0</v>
      </c>
      <c r="BO94">
        <v>3.78</v>
      </c>
      <c r="BP94">
        <v>0.25</v>
      </c>
      <c r="BQ94">
        <v>2</v>
      </c>
      <c r="BR94">
        <v>2.1800000000000002</v>
      </c>
      <c r="BS94">
        <v>0.91</v>
      </c>
      <c r="BT94">
        <v>2.8398150000000002</v>
      </c>
      <c r="BU94">
        <v>1.332638</v>
      </c>
      <c r="BV94">
        <v>2.3039719999999999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0</v>
      </c>
      <c r="CP94">
        <v>4.2289050000000001</v>
      </c>
      <c r="CQ94">
        <v>1.7590809999999999</v>
      </c>
      <c r="CR94">
        <v>1.1458299999999999</v>
      </c>
      <c r="CS94">
        <v>1.3616889999999999</v>
      </c>
      <c r="CT94">
        <v>2.609464</v>
      </c>
      <c r="CU94">
        <v>4.2558590000000001</v>
      </c>
      <c r="CV94">
        <v>2.438053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59.157617999999999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138.16720000000001</v>
      </c>
      <c r="M95">
        <v>94.319982999999993</v>
      </c>
      <c r="N95">
        <v>120.69</v>
      </c>
      <c r="O95">
        <v>126.5201</v>
      </c>
      <c r="P95">
        <v>122.79519999999999</v>
      </c>
      <c r="Q95">
        <v>7.7969999999999997</v>
      </c>
      <c r="R95">
        <v>30.9312</v>
      </c>
      <c r="S95">
        <v>14.895</v>
      </c>
      <c r="T95">
        <v>0</v>
      </c>
      <c r="U95">
        <v>276.75</v>
      </c>
      <c r="V95">
        <v>14.625400000000001</v>
      </c>
      <c r="W95">
        <v>31.021100000000001</v>
      </c>
      <c r="X95">
        <v>126.21375</v>
      </c>
      <c r="Y95">
        <v>0</v>
      </c>
      <c r="Z95">
        <v>0</v>
      </c>
      <c r="AA95">
        <v>42.14808</v>
      </c>
      <c r="AB95">
        <v>43.635159999999999</v>
      </c>
      <c r="AC95">
        <v>21.118518000000002</v>
      </c>
      <c r="AD95">
        <v>9.9151360000000004</v>
      </c>
      <c r="AE95">
        <v>53.905349999999999</v>
      </c>
      <c r="AF95">
        <v>26.138590000000001</v>
      </c>
      <c r="AG95">
        <v>45.567180999999998</v>
      </c>
      <c r="AH95">
        <v>75.861823999999999</v>
      </c>
      <c r="AI95">
        <v>0</v>
      </c>
      <c r="AJ95">
        <v>0</v>
      </c>
      <c r="AK95">
        <v>59.738475999999999</v>
      </c>
      <c r="AL95">
        <v>48.804000000000002</v>
      </c>
      <c r="AM95">
        <v>17.179061999999998</v>
      </c>
      <c r="AN95">
        <v>1.0753569999999999</v>
      </c>
      <c r="AO95">
        <v>0</v>
      </c>
      <c r="AP95">
        <v>1.1529</v>
      </c>
      <c r="AQ95">
        <v>33.702162999999999</v>
      </c>
      <c r="AR95">
        <v>50.231999999999999</v>
      </c>
      <c r="AS95">
        <v>34.647410000000001</v>
      </c>
      <c r="AT95">
        <v>11.53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59.157617999999999</v>
      </c>
      <c r="BA95">
        <f t="shared" si="4"/>
        <v>1740.2347580000001</v>
      </c>
      <c r="BB95">
        <v>92</v>
      </c>
      <c r="BD95">
        <v>7.82</v>
      </c>
      <c r="BE95">
        <v>1.94</v>
      </c>
      <c r="BF95">
        <v>0</v>
      </c>
      <c r="BG95">
        <v>0</v>
      </c>
      <c r="BH95">
        <v>0</v>
      </c>
      <c r="BI95">
        <v>0.82</v>
      </c>
      <c r="BJ95">
        <v>0.42</v>
      </c>
      <c r="BK95">
        <v>1.7</v>
      </c>
      <c r="BL95">
        <v>0</v>
      </c>
      <c r="BM95">
        <v>0.2</v>
      </c>
      <c r="BN95">
        <v>0</v>
      </c>
      <c r="BO95">
        <v>3.78</v>
      </c>
      <c r="BP95">
        <v>0.25</v>
      </c>
      <c r="BQ95">
        <v>2</v>
      </c>
      <c r="BR95">
        <v>2.1800000000000002</v>
      </c>
      <c r="BS95">
        <v>0.91</v>
      </c>
      <c r="BT95">
        <v>2.8398150000000002</v>
      </c>
      <c r="BU95">
        <v>1.332638</v>
      </c>
      <c r="BV95">
        <v>2.3039719999999999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0</v>
      </c>
      <c r="CP95">
        <v>4.2289050000000001</v>
      </c>
      <c r="CQ95">
        <v>1.7590809999999999</v>
      </c>
      <c r="CR95">
        <v>1.1458299999999999</v>
      </c>
      <c r="CS95">
        <v>1.3616889999999999</v>
      </c>
      <c r="CT95">
        <v>2.5514760000000001</v>
      </c>
      <c r="CU95">
        <v>3.1918950000000001</v>
      </c>
      <c r="CV95">
        <v>1.4628319999999999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59.157617999999999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138.16720000000001</v>
      </c>
      <c r="M96">
        <v>94.319982999999993</v>
      </c>
      <c r="N96">
        <v>120.69</v>
      </c>
      <c r="O96">
        <v>126.5201</v>
      </c>
      <c r="P96">
        <v>122.79519999999999</v>
      </c>
      <c r="Q96">
        <v>7.7969999999999997</v>
      </c>
      <c r="R96">
        <v>30.9312</v>
      </c>
      <c r="S96">
        <v>14.895</v>
      </c>
      <c r="T96">
        <v>0</v>
      </c>
      <c r="U96">
        <v>276.75</v>
      </c>
      <c r="V96">
        <v>14.625400000000001</v>
      </c>
      <c r="W96">
        <v>31.021100000000001</v>
      </c>
      <c r="X96">
        <v>126.21375</v>
      </c>
      <c r="Y96">
        <v>0</v>
      </c>
      <c r="Z96">
        <v>0</v>
      </c>
      <c r="AA96">
        <v>42.14808</v>
      </c>
      <c r="AB96">
        <v>43.635159999999999</v>
      </c>
      <c r="AC96">
        <v>21.118518000000002</v>
      </c>
      <c r="AD96">
        <v>9.9151360000000004</v>
      </c>
      <c r="AE96">
        <v>53.905349999999999</v>
      </c>
      <c r="AF96">
        <v>26.138590000000001</v>
      </c>
      <c r="AG96">
        <v>45.567180999999998</v>
      </c>
      <c r="AH96">
        <v>50.574548999999998</v>
      </c>
      <c r="AI96">
        <v>0</v>
      </c>
      <c r="AJ96">
        <v>0</v>
      </c>
      <c r="AK96">
        <v>59.738475999999999</v>
      </c>
      <c r="AL96">
        <v>48.804000000000002</v>
      </c>
      <c r="AM96">
        <v>17.179061999999998</v>
      </c>
      <c r="AN96">
        <v>1.0753569999999999</v>
      </c>
      <c r="AO96">
        <v>0</v>
      </c>
      <c r="AP96">
        <v>1.1529</v>
      </c>
      <c r="AQ96">
        <v>33.702162999999999</v>
      </c>
      <c r="AR96">
        <v>50.231999999999999</v>
      </c>
      <c r="AS96">
        <v>34.647410000000001</v>
      </c>
      <c r="AT96">
        <v>11.53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59.157617999999999</v>
      </c>
      <c r="BA96">
        <f t="shared" si="4"/>
        <v>1714.9474829999999</v>
      </c>
      <c r="BB96">
        <v>93</v>
      </c>
      <c r="BD96">
        <v>7.82</v>
      </c>
      <c r="BE96">
        <v>1.94</v>
      </c>
      <c r="BF96">
        <v>0</v>
      </c>
      <c r="BG96">
        <v>0</v>
      </c>
      <c r="BH96">
        <v>0</v>
      </c>
      <c r="BI96">
        <v>0.82</v>
      </c>
      <c r="BJ96">
        <v>0.42</v>
      </c>
      <c r="BK96">
        <v>1.7</v>
      </c>
      <c r="BL96">
        <v>0</v>
      </c>
      <c r="BM96">
        <v>0.2</v>
      </c>
      <c r="BN96">
        <v>0</v>
      </c>
      <c r="BO96">
        <v>3.78</v>
      </c>
      <c r="BP96">
        <v>0.25</v>
      </c>
      <c r="BQ96">
        <v>2</v>
      </c>
      <c r="BR96">
        <v>2.1800000000000002</v>
      </c>
      <c r="BS96">
        <v>0.91</v>
      </c>
      <c r="BT96">
        <v>2.8398150000000002</v>
      </c>
      <c r="BU96">
        <v>1.332638</v>
      </c>
      <c r="BV96">
        <v>2.3039719999999999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0</v>
      </c>
      <c r="CP96">
        <v>4.2289050000000001</v>
      </c>
      <c r="CQ96">
        <v>1.7590809999999999</v>
      </c>
      <c r="CR96">
        <v>1.1458299999999999</v>
      </c>
      <c r="CS96">
        <v>1.3616889999999999</v>
      </c>
      <c r="CT96">
        <v>2.5514760000000001</v>
      </c>
      <c r="CU96">
        <v>2.966205</v>
      </c>
      <c r="CV96">
        <v>0.975221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59.157617999999999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138.16720000000001</v>
      </c>
      <c r="M97">
        <v>94.319982999999993</v>
      </c>
      <c r="N97">
        <v>120.69</v>
      </c>
      <c r="O97">
        <v>126.5201</v>
      </c>
      <c r="P97">
        <v>122.79519999999999</v>
      </c>
      <c r="Q97">
        <v>7.7969999999999997</v>
      </c>
      <c r="R97">
        <v>30.9312</v>
      </c>
      <c r="S97">
        <v>14.895</v>
      </c>
      <c r="T97">
        <v>0</v>
      </c>
      <c r="U97">
        <v>276.75</v>
      </c>
      <c r="V97">
        <v>14.625400000000001</v>
      </c>
      <c r="W97">
        <v>31.021100000000001</v>
      </c>
      <c r="X97">
        <v>126.21375</v>
      </c>
      <c r="Y97">
        <v>0</v>
      </c>
      <c r="Z97">
        <v>0</v>
      </c>
      <c r="AA97">
        <v>42.14808</v>
      </c>
      <c r="AB97">
        <v>43.635159999999999</v>
      </c>
      <c r="AC97">
        <v>21.118518000000002</v>
      </c>
      <c r="AD97">
        <v>9.9151360000000004</v>
      </c>
      <c r="AE97">
        <v>53.905349999999999</v>
      </c>
      <c r="AF97">
        <v>26.138590000000001</v>
      </c>
      <c r="AG97">
        <v>45.567180999999998</v>
      </c>
      <c r="AH97">
        <v>50.574548999999998</v>
      </c>
      <c r="AI97">
        <v>0</v>
      </c>
      <c r="AJ97">
        <v>0</v>
      </c>
      <c r="AK97">
        <v>59.738475999999999</v>
      </c>
      <c r="AL97">
        <v>48.804000000000002</v>
      </c>
      <c r="AM97">
        <v>17.179061999999998</v>
      </c>
      <c r="AN97">
        <v>1.0753569999999999</v>
      </c>
      <c r="AO97">
        <v>0</v>
      </c>
      <c r="AP97">
        <v>1.1529</v>
      </c>
      <c r="AQ97">
        <v>33.702162999999999</v>
      </c>
      <c r="AR97">
        <v>50.231999999999999</v>
      </c>
      <c r="AS97">
        <v>34.647410000000001</v>
      </c>
      <c r="AT97">
        <v>11.53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59.157617999999999</v>
      </c>
      <c r="BA97">
        <f t="shared" si="4"/>
        <v>1714.9474829999999</v>
      </c>
      <c r="BB97">
        <v>94</v>
      </c>
      <c r="BD97">
        <v>7.82</v>
      </c>
      <c r="BE97">
        <v>1.94</v>
      </c>
      <c r="BF97">
        <v>0</v>
      </c>
      <c r="BG97">
        <v>0</v>
      </c>
      <c r="BH97">
        <v>0</v>
      </c>
      <c r="BI97">
        <v>0.82</v>
      </c>
      <c r="BJ97">
        <v>0.42</v>
      </c>
      <c r="BK97">
        <v>1.7</v>
      </c>
      <c r="BL97">
        <v>0</v>
      </c>
      <c r="BM97">
        <v>0.2</v>
      </c>
      <c r="BN97">
        <v>0</v>
      </c>
      <c r="BO97">
        <v>3.78</v>
      </c>
      <c r="BP97">
        <v>0.25</v>
      </c>
      <c r="BQ97">
        <v>2</v>
      </c>
      <c r="BR97">
        <v>2.1800000000000002</v>
      </c>
      <c r="BS97">
        <v>0.91</v>
      </c>
      <c r="BT97">
        <v>2.8398150000000002</v>
      </c>
      <c r="BU97">
        <v>1.332638</v>
      </c>
      <c r="BV97">
        <v>2.3039719999999999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0</v>
      </c>
      <c r="CP97">
        <v>4.2289050000000001</v>
      </c>
      <c r="CQ97">
        <v>1.7590809999999999</v>
      </c>
      <c r="CR97">
        <v>1.1458299999999999</v>
      </c>
      <c r="CS97">
        <v>1.3616889999999999</v>
      </c>
      <c r="CT97">
        <v>2.5514760000000001</v>
      </c>
      <c r="CU97">
        <v>2.1279300000000001</v>
      </c>
      <c r="CV97">
        <v>0.975221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59.157617999999999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138.16720000000001</v>
      </c>
      <c r="M98">
        <v>94.319982999999993</v>
      </c>
      <c r="N98">
        <v>120.69</v>
      </c>
      <c r="O98">
        <v>126.5201</v>
      </c>
      <c r="P98">
        <v>122.79519999999999</v>
      </c>
      <c r="Q98">
        <v>7.7969999999999997</v>
      </c>
      <c r="R98">
        <v>30.9312</v>
      </c>
      <c r="S98">
        <v>14.895</v>
      </c>
      <c r="T98">
        <v>0</v>
      </c>
      <c r="U98">
        <v>276.75</v>
      </c>
      <c r="V98">
        <v>20.4254</v>
      </c>
      <c r="W98">
        <v>31.021100000000001</v>
      </c>
      <c r="X98">
        <v>126.21375</v>
      </c>
      <c r="Y98">
        <v>0</v>
      </c>
      <c r="Z98">
        <v>0</v>
      </c>
      <c r="AA98">
        <v>42.14808</v>
      </c>
      <c r="AB98">
        <v>43.635159999999999</v>
      </c>
      <c r="AC98">
        <v>21.118518000000002</v>
      </c>
      <c r="AD98">
        <v>0</v>
      </c>
      <c r="AE98">
        <v>53.905349999999999</v>
      </c>
      <c r="AF98">
        <v>26.138590000000001</v>
      </c>
      <c r="AG98">
        <v>45.567180999999998</v>
      </c>
      <c r="AH98">
        <v>50.574548999999998</v>
      </c>
      <c r="AI98">
        <v>0</v>
      </c>
      <c r="AJ98">
        <v>0</v>
      </c>
      <c r="AK98">
        <v>59.738475999999999</v>
      </c>
      <c r="AL98">
        <v>48.804000000000002</v>
      </c>
      <c r="AM98">
        <v>17.179061999999998</v>
      </c>
      <c r="AN98">
        <v>1.0753569999999999</v>
      </c>
      <c r="AO98">
        <v>0</v>
      </c>
      <c r="AP98">
        <v>1.1529</v>
      </c>
      <c r="AQ98">
        <v>33.702162999999999</v>
      </c>
      <c r="AR98">
        <v>50.231999999999999</v>
      </c>
      <c r="AS98">
        <v>34.647410000000001</v>
      </c>
      <c r="AT98">
        <v>11.53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59.157617999999999</v>
      </c>
      <c r="BA98">
        <f t="shared" si="4"/>
        <v>1710.8323469999996</v>
      </c>
      <c r="BB98">
        <v>95</v>
      </c>
      <c r="BD98">
        <v>7.82</v>
      </c>
      <c r="BE98">
        <v>1.94</v>
      </c>
      <c r="BF98">
        <v>0</v>
      </c>
      <c r="BG98">
        <v>0</v>
      </c>
      <c r="BH98">
        <v>0</v>
      </c>
      <c r="BI98">
        <v>0.82</v>
      </c>
      <c r="BJ98">
        <v>0.42</v>
      </c>
      <c r="BK98">
        <v>1.7</v>
      </c>
      <c r="BL98">
        <v>0</v>
      </c>
      <c r="BM98">
        <v>0.2</v>
      </c>
      <c r="BN98">
        <v>0</v>
      </c>
      <c r="BO98">
        <v>3.78</v>
      </c>
      <c r="BP98">
        <v>0.25</v>
      </c>
      <c r="BQ98">
        <v>2</v>
      </c>
      <c r="BR98">
        <v>2.1800000000000002</v>
      </c>
      <c r="BS98">
        <v>0.91</v>
      </c>
      <c r="BT98">
        <v>2.8398150000000002</v>
      </c>
      <c r="BU98">
        <v>1.332638</v>
      </c>
      <c r="BV98">
        <v>2.3039719999999999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0</v>
      </c>
      <c r="CP98">
        <v>4.2289050000000001</v>
      </c>
      <c r="CQ98">
        <v>1.7590809999999999</v>
      </c>
      <c r="CR98">
        <v>1.1458299999999999</v>
      </c>
      <c r="CS98">
        <v>1.3616889999999999</v>
      </c>
      <c r="CT98">
        <v>2.5514760000000001</v>
      </c>
      <c r="CU98">
        <v>1.063965</v>
      </c>
      <c r="CV98">
        <v>0.975221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59.157617999999999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3.5200939802499991</v>
      </c>
      <c r="M99">
        <f t="shared" si="6"/>
        <v>2.2636795920000012</v>
      </c>
      <c r="N99">
        <f t="shared" si="6"/>
        <v>2.8965600000000005</v>
      </c>
      <c r="O99">
        <f t="shared" si="6"/>
        <v>3.0364823999999961</v>
      </c>
      <c r="P99">
        <f t="shared" si="6"/>
        <v>2.7806659119999999</v>
      </c>
      <c r="Q99">
        <f t="shared" si="6"/>
        <v>0.15840644500000026</v>
      </c>
      <c r="R99">
        <f t="shared" si="6"/>
        <v>0.68824935175000035</v>
      </c>
      <c r="S99">
        <f t="shared" si="6"/>
        <v>0.3786217795000002</v>
      </c>
      <c r="T99">
        <f t="shared" si="6"/>
        <v>0</v>
      </c>
      <c r="U99">
        <f t="shared" si="6"/>
        <v>7.7253749999999979</v>
      </c>
      <c r="V99">
        <f t="shared" si="6"/>
        <v>0.34041339124999992</v>
      </c>
      <c r="W99">
        <f t="shared" si="6"/>
        <v>0.6950371427499995</v>
      </c>
      <c r="X99">
        <f t="shared" si="6"/>
        <v>2.9785607597500041</v>
      </c>
      <c r="Y99">
        <f t="shared" si="6"/>
        <v>0</v>
      </c>
      <c r="Z99">
        <f t="shared" si="6"/>
        <v>0.23113695000000001</v>
      </c>
      <c r="AA99">
        <f t="shared" si="6"/>
        <v>0.57626628999999929</v>
      </c>
      <c r="AB99">
        <f t="shared" si="6"/>
        <v>0.8409558349999986</v>
      </c>
      <c r="AC99">
        <f t="shared" si="6"/>
        <v>0.55196095599999961</v>
      </c>
      <c r="AD99">
        <f t="shared" si="6"/>
        <v>0.24292082800000001</v>
      </c>
      <c r="AE99">
        <f t="shared" si="6"/>
        <v>1.0230768862500004</v>
      </c>
      <c r="AF99">
        <f t="shared" si="6"/>
        <v>0.28609006350000038</v>
      </c>
      <c r="AG99">
        <f t="shared" si="6"/>
        <v>1.0936123439999987</v>
      </c>
      <c r="AH99">
        <f t="shared" si="6"/>
        <v>0.92679909074999967</v>
      </c>
      <c r="AI99">
        <f t="shared" si="6"/>
        <v>0.17837926700000004</v>
      </c>
      <c r="AJ99">
        <f t="shared" si="6"/>
        <v>0</v>
      </c>
      <c r="AK99">
        <f t="shared" si="6"/>
        <v>1.433723424000003</v>
      </c>
      <c r="AL99">
        <f t="shared" si="6"/>
        <v>1.2906914999999997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7.9582125000000073E-2</v>
      </c>
      <c r="AQ99">
        <f t="shared" si="6"/>
        <v>0.48306433649999969</v>
      </c>
      <c r="AR99">
        <f t="shared" si="6"/>
        <v>1.2138479999999998</v>
      </c>
      <c r="AS99">
        <f t="shared" si="6"/>
        <v>0.83499206100000056</v>
      </c>
      <c r="AT99">
        <f t="shared" si="6"/>
        <v>0.33206634974999971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1.4294484430000007</v>
      </c>
      <c r="BA99">
        <f t="shared" si="4"/>
        <v>40.948866559999992</v>
      </c>
      <c r="BD99">
        <f t="shared" ref="BD99:DJ99" si="7">SUM(BD3:BD98)/4000</f>
        <v>0.18599500000000027</v>
      </c>
      <c r="BE99">
        <f t="shared" si="7"/>
        <v>4.6559999999999963E-2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1.9957499999999996E-2</v>
      </c>
      <c r="BJ99">
        <f t="shared" si="7"/>
        <v>1.0122500000000019E-2</v>
      </c>
      <c r="BK99">
        <f t="shared" si="7"/>
        <v>4.1414999999999966E-2</v>
      </c>
      <c r="BL99">
        <f t="shared" si="7"/>
        <v>1.8100000000000004E-3</v>
      </c>
      <c r="BM99">
        <f t="shared" si="7"/>
        <v>4.7999999999999909E-3</v>
      </c>
      <c r="BN99">
        <f t="shared" si="7"/>
        <v>5.4400000000000004E-3</v>
      </c>
      <c r="BO99">
        <f t="shared" si="7"/>
        <v>9.0719999999999815E-2</v>
      </c>
      <c r="BP99">
        <f t="shared" si="7"/>
        <v>6.0000000000000001E-3</v>
      </c>
      <c r="BQ99">
        <f t="shared" si="7"/>
        <v>4.8000000000000001E-2</v>
      </c>
      <c r="BR99">
        <f t="shared" si="7"/>
        <v>5.2320000000000116E-2</v>
      </c>
      <c r="BS99">
        <f t="shared" si="7"/>
        <v>2.6529999999999949E-2</v>
      </c>
      <c r="BT99">
        <f t="shared" si="7"/>
        <v>6.6780404999999834E-2</v>
      </c>
      <c r="BU99">
        <f t="shared" si="7"/>
        <v>3.1983312000000048E-2</v>
      </c>
      <c r="BV99">
        <f t="shared" si="7"/>
        <v>5.5230970000000081E-2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0.12665387999999989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0</v>
      </c>
      <c r="CP99">
        <f t="shared" si="7"/>
        <v>0.10149371999999995</v>
      </c>
      <c r="CQ99">
        <f t="shared" si="7"/>
        <v>4.2217944000000007E-2</v>
      </c>
      <c r="CR99">
        <f t="shared" si="7"/>
        <v>2.7415044000000013E-2</v>
      </c>
      <c r="CS99">
        <f t="shared" si="7"/>
        <v>3.2680535999999975E-2</v>
      </c>
      <c r="CT99">
        <f t="shared" si="7"/>
        <v>6.1409388000000044E-2</v>
      </c>
      <c r="CU99">
        <f t="shared" si="7"/>
        <v>2.4181018250000005E-2</v>
      </c>
      <c r="CV99">
        <f t="shared" si="7"/>
        <v>1.7788954499999999E-2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1.4294484430000001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122.907099</v>
      </c>
      <c r="M3">
        <v>91.160263999999998</v>
      </c>
      <c r="N3">
        <v>116.646885</v>
      </c>
      <c r="O3">
        <v>122.281677</v>
      </c>
      <c r="P3">
        <v>102.66840000000001</v>
      </c>
      <c r="Q3">
        <v>3.0825550000000002</v>
      </c>
      <c r="R3">
        <v>28.928505000000001</v>
      </c>
      <c r="S3">
        <v>14.067888</v>
      </c>
      <c r="T3">
        <v>0</v>
      </c>
      <c r="U3">
        <v>337.28433799999999</v>
      </c>
      <c r="V3">
        <v>14.135448999999999</v>
      </c>
      <c r="W3">
        <v>29.981892999999999</v>
      </c>
      <c r="X3">
        <v>127.04199199999999</v>
      </c>
      <c r="Y3">
        <v>0</v>
      </c>
      <c r="Z3">
        <v>19.002742999999999</v>
      </c>
      <c r="AA3">
        <v>40.736119000000002</v>
      </c>
      <c r="AB3">
        <v>28.030217</v>
      </c>
      <c r="AC3">
        <v>20.411048000000001</v>
      </c>
      <c r="AD3">
        <v>0</v>
      </c>
      <c r="AE3">
        <v>34.614029000000002</v>
      </c>
      <c r="AF3">
        <v>16.841964000000001</v>
      </c>
      <c r="AG3">
        <v>44.040680000000002</v>
      </c>
      <c r="AH3">
        <v>39.579191999999999</v>
      </c>
      <c r="AI3">
        <v>0</v>
      </c>
      <c r="AJ3">
        <v>0</v>
      </c>
      <c r="AK3">
        <v>57.737237</v>
      </c>
      <c r="AL3">
        <v>34.815263000000002</v>
      </c>
      <c r="AM3">
        <v>16.603563000000001</v>
      </c>
      <c r="AN3">
        <v>1.0393330000000001</v>
      </c>
      <c r="AO3">
        <v>0</v>
      </c>
      <c r="AP3">
        <v>5.6951980000000004</v>
      </c>
      <c r="AQ3">
        <v>32.573141</v>
      </c>
      <c r="AR3">
        <v>48.549227999999999</v>
      </c>
      <c r="AS3">
        <v>34.599556999999997</v>
      </c>
      <c r="AT3">
        <v>14.497506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57.826855000000002</v>
      </c>
      <c r="BA3">
        <f>SUM(B3:AZ3)</f>
        <v>1657.3798179999997</v>
      </c>
      <c r="BD3">
        <v>7.68</v>
      </c>
      <c r="BE3">
        <v>1.88</v>
      </c>
      <c r="BF3">
        <v>0</v>
      </c>
      <c r="BG3">
        <v>0</v>
      </c>
      <c r="BH3">
        <v>0</v>
      </c>
      <c r="BI3">
        <v>0.78</v>
      </c>
      <c r="BJ3">
        <v>0.41</v>
      </c>
      <c r="BK3">
        <v>1.67</v>
      </c>
      <c r="BL3">
        <v>0</v>
      </c>
      <c r="BM3">
        <v>0.19</v>
      </c>
      <c r="BN3">
        <v>0</v>
      </c>
      <c r="BO3">
        <v>3.65</v>
      </c>
      <c r="BP3">
        <v>0.24</v>
      </c>
      <c r="BQ3">
        <v>1.93</v>
      </c>
      <c r="BR3">
        <v>2.11</v>
      </c>
      <c r="BS3">
        <v>1.57</v>
      </c>
      <c r="BT3">
        <v>2.5986880000000001</v>
      </c>
      <c r="BU3">
        <v>1.287995</v>
      </c>
      <c r="BV3">
        <v>2.2371460000000001</v>
      </c>
      <c r="BW3">
        <v>1.864989</v>
      </c>
      <c r="BX3">
        <v>1.8810420000000001</v>
      </c>
      <c r="BY3">
        <v>2.5759880000000002</v>
      </c>
      <c r="BZ3">
        <v>1.2742560000000001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5.1004569999999996</v>
      </c>
      <c r="CK3">
        <v>1.7951710000000001</v>
      </c>
      <c r="CL3">
        <v>1.8603190000000001</v>
      </c>
      <c r="CM3">
        <v>3.3707630000000002</v>
      </c>
      <c r="CN3">
        <v>1.7001520000000001</v>
      </c>
      <c r="CO3">
        <v>0</v>
      </c>
      <c r="CP3">
        <v>4.087237</v>
      </c>
      <c r="CQ3">
        <v>1.7001520000000001</v>
      </c>
      <c r="CR3">
        <v>1.0664279999999999</v>
      </c>
      <c r="CS3">
        <v>1.3160719999999999</v>
      </c>
      <c r="CT3">
        <v>2.466002</v>
      </c>
      <c r="CU3">
        <v>1.028322</v>
      </c>
      <c r="CV3">
        <v>0.76496900000000001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57.826855000000002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122.907099</v>
      </c>
      <c r="M4">
        <v>91.160263999999998</v>
      </c>
      <c r="N4">
        <v>116.646885</v>
      </c>
      <c r="O4">
        <v>122.281677</v>
      </c>
      <c r="P4">
        <v>102.66840000000001</v>
      </c>
      <c r="Q4">
        <v>3.0825550000000002</v>
      </c>
      <c r="R4">
        <v>28.928505000000001</v>
      </c>
      <c r="S4">
        <v>14.033644000000001</v>
      </c>
      <c r="T4">
        <v>0</v>
      </c>
      <c r="U4">
        <v>337.28433799999999</v>
      </c>
      <c r="V4">
        <v>14.135448999999999</v>
      </c>
      <c r="W4">
        <v>29.981892999999999</v>
      </c>
      <c r="X4">
        <v>142.57385199999999</v>
      </c>
      <c r="Y4">
        <v>0</v>
      </c>
      <c r="Z4">
        <v>19.002742999999999</v>
      </c>
      <c r="AA4">
        <v>40.736119000000002</v>
      </c>
      <c r="AB4">
        <v>28.030217</v>
      </c>
      <c r="AC4">
        <v>20.411048000000001</v>
      </c>
      <c r="AD4">
        <v>0</v>
      </c>
      <c r="AE4">
        <v>34.614029000000002</v>
      </c>
      <c r="AF4">
        <v>16.841964000000001</v>
      </c>
      <c r="AG4">
        <v>44.040680000000002</v>
      </c>
      <c r="AH4">
        <v>19.789596</v>
      </c>
      <c r="AI4">
        <v>0</v>
      </c>
      <c r="AJ4">
        <v>0</v>
      </c>
      <c r="AK4">
        <v>57.737237</v>
      </c>
      <c r="AL4">
        <v>34.815263000000002</v>
      </c>
      <c r="AM4">
        <v>16.603563000000001</v>
      </c>
      <c r="AN4">
        <v>1.0393330000000001</v>
      </c>
      <c r="AO4">
        <v>0</v>
      </c>
      <c r="AP4">
        <v>5.6951980000000004</v>
      </c>
      <c r="AQ4">
        <v>32.573141</v>
      </c>
      <c r="AR4">
        <v>48.549227999999999</v>
      </c>
      <c r="AS4">
        <v>34.599556999999997</v>
      </c>
      <c r="AT4">
        <v>14.497506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57.826855000000002</v>
      </c>
      <c r="BA4">
        <f t="shared" ref="BA4:BA67" si="1">SUM(B4:AZ4)</f>
        <v>1653.0878379999997</v>
      </c>
      <c r="BD4">
        <v>7.68</v>
      </c>
      <c r="BE4">
        <v>1.88</v>
      </c>
      <c r="BF4">
        <v>0</v>
      </c>
      <c r="BG4">
        <v>0</v>
      </c>
      <c r="BH4">
        <v>0</v>
      </c>
      <c r="BI4">
        <v>0.78</v>
      </c>
      <c r="BJ4">
        <v>0.41</v>
      </c>
      <c r="BK4">
        <v>1.67</v>
      </c>
      <c r="BL4">
        <v>0</v>
      </c>
      <c r="BM4">
        <v>0.19</v>
      </c>
      <c r="BN4">
        <v>0</v>
      </c>
      <c r="BO4">
        <v>3.65</v>
      </c>
      <c r="BP4">
        <v>0.24</v>
      </c>
      <c r="BQ4">
        <v>1.93</v>
      </c>
      <c r="BR4">
        <v>2.11</v>
      </c>
      <c r="BS4">
        <v>1.57</v>
      </c>
      <c r="BT4">
        <v>2.5986880000000001</v>
      </c>
      <c r="BU4">
        <v>1.287995</v>
      </c>
      <c r="BV4">
        <v>2.2371460000000001</v>
      </c>
      <c r="BW4">
        <v>1.864989</v>
      </c>
      <c r="BX4">
        <v>1.8810420000000001</v>
      </c>
      <c r="BY4">
        <v>2.5759880000000002</v>
      </c>
      <c r="BZ4">
        <v>1.2742560000000001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5.1004569999999996</v>
      </c>
      <c r="CK4">
        <v>1.7951710000000001</v>
      </c>
      <c r="CL4">
        <v>1.8603190000000001</v>
      </c>
      <c r="CM4">
        <v>3.3707630000000002</v>
      </c>
      <c r="CN4">
        <v>1.7001520000000001</v>
      </c>
      <c r="CO4">
        <v>0</v>
      </c>
      <c r="CP4">
        <v>4.087237</v>
      </c>
      <c r="CQ4">
        <v>1.7001520000000001</v>
      </c>
      <c r="CR4">
        <v>1.0664279999999999</v>
      </c>
      <c r="CS4">
        <v>1.3160719999999999</v>
      </c>
      <c r="CT4">
        <v>2.466002</v>
      </c>
      <c r="CU4">
        <v>0</v>
      </c>
      <c r="CV4">
        <v>0.38248500000000002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57.826855000000002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122.907099</v>
      </c>
      <c r="M5">
        <v>91.160263999999998</v>
      </c>
      <c r="N5">
        <v>116.646885</v>
      </c>
      <c r="O5">
        <v>122.281677</v>
      </c>
      <c r="P5">
        <v>102.66840000000001</v>
      </c>
      <c r="Q5">
        <v>3.0825550000000002</v>
      </c>
      <c r="R5">
        <v>28.928505000000001</v>
      </c>
      <c r="S5">
        <v>13.053155</v>
      </c>
      <c r="T5">
        <v>0</v>
      </c>
      <c r="U5">
        <v>337.28433799999999</v>
      </c>
      <c r="V5">
        <v>14.135448999999999</v>
      </c>
      <c r="W5">
        <v>29.981892999999999</v>
      </c>
      <c r="X5">
        <v>142.57385199999999</v>
      </c>
      <c r="Y5">
        <v>0</v>
      </c>
      <c r="Z5">
        <v>19.002742999999999</v>
      </c>
      <c r="AA5">
        <v>40.736119000000002</v>
      </c>
      <c r="AB5">
        <v>28.030217</v>
      </c>
      <c r="AC5">
        <v>20.411048000000001</v>
      </c>
      <c r="AD5">
        <v>0</v>
      </c>
      <c r="AE5">
        <v>34.614029000000002</v>
      </c>
      <c r="AF5">
        <v>16.841964000000001</v>
      </c>
      <c r="AG5">
        <v>44.040680000000002</v>
      </c>
      <c r="AH5">
        <v>19.789596</v>
      </c>
      <c r="AI5">
        <v>0</v>
      </c>
      <c r="AJ5">
        <v>0</v>
      </c>
      <c r="AK5">
        <v>57.737237</v>
      </c>
      <c r="AL5">
        <v>34.815263000000002</v>
      </c>
      <c r="AM5">
        <v>16.603563000000001</v>
      </c>
      <c r="AN5">
        <v>1.0393330000000001</v>
      </c>
      <c r="AO5">
        <v>0</v>
      </c>
      <c r="AP5">
        <v>5.6951980000000004</v>
      </c>
      <c r="AQ5">
        <v>32.573141</v>
      </c>
      <c r="AR5">
        <v>48.549227999999999</v>
      </c>
      <c r="AS5">
        <v>34.599556999999997</v>
      </c>
      <c r="AT5">
        <v>13.217983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57.826855000000002</v>
      </c>
      <c r="BA5">
        <f t="shared" si="1"/>
        <v>1650.8278259999997</v>
      </c>
      <c r="BD5">
        <v>7.68</v>
      </c>
      <c r="BE5">
        <v>1.88</v>
      </c>
      <c r="BF5">
        <v>0</v>
      </c>
      <c r="BG5">
        <v>0</v>
      </c>
      <c r="BH5">
        <v>0</v>
      </c>
      <c r="BI5">
        <v>0.78</v>
      </c>
      <c r="BJ5">
        <v>0.41</v>
      </c>
      <c r="BK5">
        <v>1.67</v>
      </c>
      <c r="BL5">
        <v>0</v>
      </c>
      <c r="BM5">
        <v>0.19</v>
      </c>
      <c r="BN5">
        <v>0</v>
      </c>
      <c r="BO5">
        <v>3.65</v>
      </c>
      <c r="BP5">
        <v>0.24</v>
      </c>
      <c r="BQ5">
        <v>1.93</v>
      </c>
      <c r="BR5">
        <v>2.11</v>
      </c>
      <c r="BS5">
        <v>1.57</v>
      </c>
      <c r="BT5">
        <v>2.5986880000000001</v>
      </c>
      <c r="BU5">
        <v>1.287995</v>
      </c>
      <c r="BV5">
        <v>2.2371460000000001</v>
      </c>
      <c r="BW5">
        <v>1.864989</v>
      </c>
      <c r="BX5">
        <v>1.8810420000000001</v>
      </c>
      <c r="BY5">
        <v>2.5759880000000002</v>
      </c>
      <c r="BZ5">
        <v>1.2742560000000001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5.1004569999999996</v>
      </c>
      <c r="CK5">
        <v>1.7951710000000001</v>
      </c>
      <c r="CL5">
        <v>1.8603190000000001</v>
      </c>
      <c r="CM5">
        <v>3.3707630000000002</v>
      </c>
      <c r="CN5">
        <v>1.7001520000000001</v>
      </c>
      <c r="CO5">
        <v>0</v>
      </c>
      <c r="CP5">
        <v>4.087237</v>
      </c>
      <c r="CQ5">
        <v>1.7001520000000001</v>
      </c>
      <c r="CR5">
        <v>1.0664279999999999</v>
      </c>
      <c r="CS5">
        <v>1.3160719999999999</v>
      </c>
      <c r="CT5">
        <v>2.466002</v>
      </c>
      <c r="CU5">
        <v>0</v>
      </c>
      <c r="CV5">
        <v>0.38248500000000002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57.826855000000002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122.907099</v>
      </c>
      <c r="M6">
        <v>91.160263999999998</v>
      </c>
      <c r="N6">
        <v>116.646885</v>
      </c>
      <c r="O6">
        <v>122.281677</v>
      </c>
      <c r="P6">
        <v>102.66840000000001</v>
      </c>
      <c r="Q6">
        <v>3.0825550000000002</v>
      </c>
      <c r="R6">
        <v>28.928505000000001</v>
      </c>
      <c r="S6">
        <v>13.053155</v>
      </c>
      <c r="T6">
        <v>0</v>
      </c>
      <c r="U6">
        <v>337.28433799999999</v>
      </c>
      <c r="V6">
        <v>14.135448999999999</v>
      </c>
      <c r="W6">
        <v>29.981892999999999</v>
      </c>
      <c r="X6">
        <v>142.57385199999999</v>
      </c>
      <c r="Y6">
        <v>0</v>
      </c>
      <c r="Z6">
        <v>19.002742999999999</v>
      </c>
      <c r="AA6">
        <v>40.736119000000002</v>
      </c>
      <c r="AB6">
        <v>28.030217</v>
      </c>
      <c r="AC6">
        <v>20.411048000000001</v>
      </c>
      <c r="AD6">
        <v>0</v>
      </c>
      <c r="AE6">
        <v>34.614029000000002</v>
      </c>
      <c r="AF6">
        <v>16.841964000000001</v>
      </c>
      <c r="AG6">
        <v>44.040680000000002</v>
      </c>
      <c r="AH6">
        <v>19.789596</v>
      </c>
      <c r="AI6">
        <v>0</v>
      </c>
      <c r="AJ6">
        <v>0</v>
      </c>
      <c r="AK6">
        <v>57.737237</v>
      </c>
      <c r="AL6">
        <v>34.815263000000002</v>
      </c>
      <c r="AM6">
        <v>16.603563000000001</v>
      </c>
      <c r="AN6">
        <v>1.0393330000000001</v>
      </c>
      <c r="AO6">
        <v>0</v>
      </c>
      <c r="AP6">
        <v>5.6951980000000004</v>
      </c>
      <c r="AQ6">
        <v>32.573141</v>
      </c>
      <c r="AR6">
        <v>51.216768000000002</v>
      </c>
      <c r="AS6">
        <v>34.599556999999997</v>
      </c>
      <c r="AT6">
        <v>12.092719000000001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57.826855000000002</v>
      </c>
      <c r="BA6">
        <f t="shared" si="1"/>
        <v>1652.3701019999996</v>
      </c>
      <c r="BD6">
        <v>7.68</v>
      </c>
      <c r="BE6">
        <v>1.88</v>
      </c>
      <c r="BF6">
        <v>0</v>
      </c>
      <c r="BG6">
        <v>0</v>
      </c>
      <c r="BH6">
        <v>0</v>
      </c>
      <c r="BI6">
        <v>0.78</v>
      </c>
      <c r="BJ6">
        <v>0.41</v>
      </c>
      <c r="BK6">
        <v>1.67</v>
      </c>
      <c r="BL6">
        <v>0</v>
      </c>
      <c r="BM6">
        <v>0.19</v>
      </c>
      <c r="BN6">
        <v>0</v>
      </c>
      <c r="BO6">
        <v>3.65</v>
      </c>
      <c r="BP6">
        <v>0.24</v>
      </c>
      <c r="BQ6">
        <v>1.93</v>
      </c>
      <c r="BR6">
        <v>2.11</v>
      </c>
      <c r="BS6">
        <v>1.57</v>
      </c>
      <c r="BT6">
        <v>2.5986880000000001</v>
      </c>
      <c r="BU6">
        <v>1.287995</v>
      </c>
      <c r="BV6">
        <v>2.2371460000000001</v>
      </c>
      <c r="BW6">
        <v>1.864989</v>
      </c>
      <c r="BX6">
        <v>1.8810420000000001</v>
      </c>
      <c r="BY6">
        <v>2.5759880000000002</v>
      </c>
      <c r="BZ6">
        <v>1.2742560000000001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5.1004569999999996</v>
      </c>
      <c r="CK6">
        <v>1.7951710000000001</v>
      </c>
      <c r="CL6">
        <v>1.8603190000000001</v>
      </c>
      <c r="CM6">
        <v>3.3707630000000002</v>
      </c>
      <c r="CN6">
        <v>1.7001520000000001</v>
      </c>
      <c r="CO6">
        <v>0</v>
      </c>
      <c r="CP6">
        <v>4.087237</v>
      </c>
      <c r="CQ6">
        <v>1.7001520000000001</v>
      </c>
      <c r="CR6">
        <v>1.0664279999999999</v>
      </c>
      <c r="CS6">
        <v>1.3160719999999999</v>
      </c>
      <c r="CT6">
        <v>2.466002</v>
      </c>
      <c r="CU6">
        <v>0</v>
      </c>
      <c r="CV6">
        <v>0.38248500000000002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57.826855000000002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122.907099</v>
      </c>
      <c r="M7">
        <v>91.160263999999998</v>
      </c>
      <c r="N7">
        <v>116.646885</v>
      </c>
      <c r="O7">
        <v>122.281677</v>
      </c>
      <c r="P7">
        <v>102.66840000000001</v>
      </c>
      <c r="Q7">
        <v>3.0825550000000002</v>
      </c>
      <c r="R7">
        <v>28.928505000000001</v>
      </c>
      <c r="S7">
        <v>13.11225</v>
      </c>
      <c r="T7">
        <v>0</v>
      </c>
      <c r="U7">
        <v>337.28433799999999</v>
      </c>
      <c r="V7">
        <v>14.135448999999999</v>
      </c>
      <c r="W7">
        <v>29.981892999999999</v>
      </c>
      <c r="X7">
        <v>142.57385199999999</v>
      </c>
      <c r="Y7">
        <v>0</v>
      </c>
      <c r="Z7">
        <v>19.002742999999999</v>
      </c>
      <c r="AA7">
        <v>40.736119000000002</v>
      </c>
      <c r="AB7">
        <v>28.030217</v>
      </c>
      <c r="AC7">
        <v>20.411048000000001</v>
      </c>
      <c r="AD7">
        <v>0</v>
      </c>
      <c r="AE7">
        <v>34.614029000000002</v>
      </c>
      <c r="AF7">
        <v>8.4209829999999997</v>
      </c>
      <c r="AG7">
        <v>44.040680000000002</v>
      </c>
      <c r="AH7">
        <v>19.789596</v>
      </c>
      <c r="AI7">
        <v>0</v>
      </c>
      <c r="AJ7">
        <v>0</v>
      </c>
      <c r="AK7">
        <v>57.737237</v>
      </c>
      <c r="AL7">
        <v>34.815263000000002</v>
      </c>
      <c r="AM7">
        <v>16.603563000000001</v>
      </c>
      <c r="AN7">
        <v>1.0393330000000001</v>
      </c>
      <c r="AO7">
        <v>0</v>
      </c>
      <c r="AP7">
        <v>5.6951980000000004</v>
      </c>
      <c r="AQ7">
        <v>32.573141</v>
      </c>
      <c r="AR7">
        <v>51.216768000000002</v>
      </c>
      <c r="AS7">
        <v>34.599556999999997</v>
      </c>
      <c r="AT7">
        <v>9.6854759999999995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57.868631000000001</v>
      </c>
      <c r="BA7">
        <f t="shared" si="1"/>
        <v>1641.6427489999999</v>
      </c>
      <c r="BD7">
        <v>7.68</v>
      </c>
      <c r="BE7">
        <v>1.88</v>
      </c>
      <c r="BF7">
        <v>0</v>
      </c>
      <c r="BG7">
        <v>0</v>
      </c>
      <c r="BH7">
        <v>0</v>
      </c>
      <c r="BI7">
        <v>0.78</v>
      </c>
      <c r="BJ7">
        <v>0.41</v>
      </c>
      <c r="BK7">
        <v>1.67</v>
      </c>
      <c r="BL7">
        <v>0</v>
      </c>
      <c r="BM7">
        <v>0.19</v>
      </c>
      <c r="BN7">
        <v>0</v>
      </c>
      <c r="BO7">
        <v>3.65</v>
      </c>
      <c r="BP7">
        <v>0.24</v>
      </c>
      <c r="BQ7">
        <v>1.93</v>
      </c>
      <c r="BR7">
        <v>2.11</v>
      </c>
      <c r="BS7">
        <v>1.57</v>
      </c>
      <c r="BT7">
        <v>2.626792</v>
      </c>
      <c r="BU7">
        <v>1.287995</v>
      </c>
      <c r="BV7">
        <v>2.2371460000000001</v>
      </c>
      <c r="BW7">
        <v>1.864989</v>
      </c>
      <c r="BX7">
        <v>1.8810420000000001</v>
      </c>
      <c r="BY7">
        <v>2.5759880000000002</v>
      </c>
      <c r="BZ7">
        <v>1.2742560000000001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5.1004569999999996</v>
      </c>
      <c r="CK7">
        <v>1.7951710000000001</v>
      </c>
      <c r="CL7">
        <v>1.8603190000000001</v>
      </c>
      <c r="CM7">
        <v>3.3707630000000002</v>
      </c>
      <c r="CN7">
        <v>1.7001520000000001</v>
      </c>
      <c r="CO7">
        <v>0</v>
      </c>
      <c r="CP7">
        <v>4.087237</v>
      </c>
      <c r="CQ7">
        <v>1.7001520000000001</v>
      </c>
      <c r="CR7">
        <v>1.0801000000000001</v>
      </c>
      <c r="CS7">
        <v>1.3160719999999999</v>
      </c>
      <c r="CT7">
        <v>2.466002</v>
      </c>
      <c r="CU7">
        <v>0</v>
      </c>
      <c r="CV7">
        <v>0.38248500000000002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57.868631000000001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122.907099</v>
      </c>
      <c r="M8">
        <v>91.160263999999998</v>
      </c>
      <c r="N8">
        <v>116.646885</v>
      </c>
      <c r="O8">
        <v>122.281677</v>
      </c>
      <c r="P8">
        <v>102.66840000000001</v>
      </c>
      <c r="Q8">
        <v>3.0825550000000002</v>
      </c>
      <c r="R8">
        <v>28.928505000000001</v>
      </c>
      <c r="S8">
        <v>13.11225</v>
      </c>
      <c r="T8">
        <v>0</v>
      </c>
      <c r="U8">
        <v>337.28433799999999</v>
      </c>
      <c r="V8">
        <v>14.135448999999999</v>
      </c>
      <c r="W8">
        <v>29.981892999999999</v>
      </c>
      <c r="X8">
        <v>142.57385199999999</v>
      </c>
      <c r="Y8">
        <v>0</v>
      </c>
      <c r="Z8">
        <v>19.002742999999999</v>
      </c>
      <c r="AA8">
        <v>40.736119000000002</v>
      </c>
      <c r="AB8">
        <v>28.030217</v>
      </c>
      <c r="AC8">
        <v>20.411048000000001</v>
      </c>
      <c r="AD8">
        <v>0</v>
      </c>
      <c r="AE8">
        <v>34.614029000000002</v>
      </c>
      <c r="AF8">
        <v>8.4209829999999997</v>
      </c>
      <c r="AG8">
        <v>44.040680000000002</v>
      </c>
      <c r="AH8">
        <v>0</v>
      </c>
      <c r="AI8">
        <v>0</v>
      </c>
      <c r="AJ8">
        <v>0</v>
      </c>
      <c r="AK8">
        <v>57.737237</v>
      </c>
      <c r="AL8">
        <v>34.815263000000002</v>
      </c>
      <c r="AM8">
        <v>16.603563000000001</v>
      </c>
      <c r="AN8">
        <v>1.0393330000000001</v>
      </c>
      <c r="AO8">
        <v>0</v>
      </c>
      <c r="AP8">
        <v>1.4857039999999999</v>
      </c>
      <c r="AQ8">
        <v>32.573141</v>
      </c>
      <c r="AR8">
        <v>48.549227999999999</v>
      </c>
      <c r="AS8">
        <v>34.599556999999997</v>
      </c>
      <c r="AT8">
        <v>9.3015170000000005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57.86972500000001</v>
      </c>
      <c r="BA8">
        <f t="shared" si="1"/>
        <v>1614.5932539999999</v>
      </c>
      <c r="BD8">
        <v>7.68</v>
      </c>
      <c r="BE8">
        <v>1.88</v>
      </c>
      <c r="BF8">
        <v>0</v>
      </c>
      <c r="BG8">
        <v>0</v>
      </c>
      <c r="BH8">
        <v>0</v>
      </c>
      <c r="BI8">
        <v>0.78</v>
      </c>
      <c r="BJ8">
        <v>0.41</v>
      </c>
      <c r="BK8">
        <v>1.67</v>
      </c>
      <c r="BL8">
        <v>0</v>
      </c>
      <c r="BM8">
        <v>0.19</v>
      </c>
      <c r="BN8">
        <v>0</v>
      </c>
      <c r="BO8">
        <v>3.65</v>
      </c>
      <c r="BP8">
        <v>0.24</v>
      </c>
      <c r="BQ8">
        <v>1.93</v>
      </c>
      <c r="BR8">
        <v>2.11</v>
      </c>
      <c r="BS8">
        <v>1.57</v>
      </c>
      <c r="BT8">
        <v>2.6278860000000002</v>
      </c>
      <c r="BU8">
        <v>1.287995</v>
      </c>
      <c r="BV8">
        <v>2.2371460000000001</v>
      </c>
      <c r="BW8">
        <v>1.864989</v>
      </c>
      <c r="BX8">
        <v>1.8810420000000001</v>
      </c>
      <c r="BY8">
        <v>2.5759880000000002</v>
      </c>
      <c r="BZ8">
        <v>1.2742560000000001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5.1004569999999996</v>
      </c>
      <c r="CK8">
        <v>1.7951710000000001</v>
      </c>
      <c r="CL8">
        <v>1.8603190000000001</v>
      </c>
      <c r="CM8">
        <v>3.3707630000000002</v>
      </c>
      <c r="CN8">
        <v>1.7001520000000001</v>
      </c>
      <c r="CO8">
        <v>0</v>
      </c>
      <c r="CP8">
        <v>4.087237</v>
      </c>
      <c r="CQ8">
        <v>1.7001520000000001</v>
      </c>
      <c r="CR8">
        <v>1.0801000000000001</v>
      </c>
      <c r="CS8">
        <v>1.3160719999999999</v>
      </c>
      <c r="CT8">
        <v>2.466002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57.86972500000001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122.907099</v>
      </c>
      <c r="M9">
        <v>91.160263999999998</v>
      </c>
      <c r="N9">
        <v>116.646885</v>
      </c>
      <c r="O9">
        <v>122.281677</v>
      </c>
      <c r="P9">
        <v>102.66840000000001</v>
      </c>
      <c r="Q9">
        <v>3.0825550000000002</v>
      </c>
      <c r="R9">
        <v>23.536207999999998</v>
      </c>
      <c r="S9">
        <v>13.097713000000001</v>
      </c>
      <c r="T9">
        <v>0</v>
      </c>
      <c r="U9">
        <v>337.28433799999999</v>
      </c>
      <c r="V9">
        <v>14.135448999999999</v>
      </c>
      <c r="W9">
        <v>29.981892999999999</v>
      </c>
      <c r="X9">
        <v>142.57385199999999</v>
      </c>
      <c r="Y9">
        <v>0</v>
      </c>
      <c r="Z9">
        <v>19.002742999999999</v>
      </c>
      <c r="AA9">
        <v>40.736119000000002</v>
      </c>
      <c r="AB9">
        <v>28.030217</v>
      </c>
      <c r="AC9">
        <v>20.411048000000001</v>
      </c>
      <c r="AD9">
        <v>0</v>
      </c>
      <c r="AE9">
        <v>34.614029000000002</v>
      </c>
      <c r="AF9">
        <v>8.4209829999999997</v>
      </c>
      <c r="AG9">
        <v>44.040680000000002</v>
      </c>
      <c r="AH9">
        <v>0</v>
      </c>
      <c r="AI9">
        <v>0</v>
      </c>
      <c r="AJ9">
        <v>0</v>
      </c>
      <c r="AK9">
        <v>57.737237</v>
      </c>
      <c r="AL9">
        <v>34.815263000000002</v>
      </c>
      <c r="AM9">
        <v>16.603563000000001</v>
      </c>
      <c r="AN9">
        <v>1.0393330000000001</v>
      </c>
      <c r="AO9">
        <v>0</v>
      </c>
      <c r="AP9">
        <v>0</v>
      </c>
      <c r="AQ9">
        <v>32.573141</v>
      </c>
      <c r="AR9">
        <v>48.549227999999999</v>
      </c>
      <c r="AS9">
        <v>34.599556999999997</v>
      </c>
      <c r="AT9">
        <v>8.3517010000000003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57.86972500000001</v>
      </c>
      <c r="BA9">
        <f t="shared" si="1"/>
        <v>1606.7509</v>
      </c>
      <c r="BD9">
        <v>7.68</v>
      </c>
      <c r="BE9">
        <v>1.88</v>
      </c>
      <c r="BF9">
        <v>0</v>
      </c>
      <c r="BG9">
        <v>0</v>
      </c>
      <c r="BH9">
        <v>0</v>
      </c>
      <c r="BI9">
        <v>0.78</v>
      </c>
      <c r="BJ9">
        <v>0.41</v>
      </c>
      <c r="BK9">
        <v>1.67</v>
      </c>
      <c r="BL9">
        <v>0</v>
      </c>
      <c r="BM9">
        <v>0.19</v>
      </c>
      <c r="BN9">
        <v>0</v>
      </c>
      <c r="BO9">
        <v>3.65</v>
      </c>
      <c r="BP9">
        <v>0.24</v>
      </c>
      <c r="BQ9">
        <v>1.93</v>
      </c>
      <c r="BR9">
        <v>2.11</v>
      </c>
      <c r="BS9">
        <v>1.57</v>
      </c>
      <c r="BT9">
        <v>2.6278860000000002</v>
      </c>
      <c r="BU9">
        <v>1.287995</v>
      </c>
      <c r="BV9">
        <v>2.2371460000000001</v>
      </c>
      <c r="BW9">
        <v>1.864989</v>
      </c>
      <c r="BX9">
        <v>1.8810420000000001</v>
      </c>
      <c r="BY9">
        <v>2.5759880000000002</v>
      </c>
      <c r="BZ9">
        <v>1.2742560000000001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5.1004569999999996</v>
      </c>
      <c r="CK9">
        <v>1.7951710000000001</v>
      </c>
      <c r="CL9">
        <v>1.8603190000000001</v>
      </c>
      <c r="CM9">
        <v>3.3707630000000002</v>
      </c>
      <c r="CN9">
        <v>1.7001520000000001</v>
      </c>
      <c r="CO9">
        <v>0</v>
      </c>
      <c r="CP9">
        <v>4.087237</v>
      </c>
      <c r="CQ9">
        <v>1.7001520000000001</v>
      </c>
      <c r="CR9">
        <v>1.0801000000000001</v>
      </c>
      <c r="CS9">
        <v>1.3160719999999999</v>
      </c>
      <c r="CT9">
        <v>2.466002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57.86972500000001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122.907099</v>
      </c>
      <c r="M10">
        <v>91.160263999999998</v>
      </c>
      <c r="N10">
        <v>116.646885</v>
      </c>
      <c r="O10">
        <v>122.281677</v>
      </c>
      <c r="P10">
        <v>102.66840000000001</v>
      </c>
      <c r="Q10">
        <v>3.0825550000000002</v>
      </c>
      <c r="R10">
        <v>18.178785000000001</v>
      </c>
      <c r="S10">
        <v>13.097713000000001</v>
      </c>
      <c r="T10">
        <v>0</v>
      </c>
      <c r="U10">
        <v>337.28433799999999</v>
      </c>
      <c r="V10">
        <v>7.9885089999999996</v>
      </c>
      <c r="W10">
        <v>18.156282000000001</v>
      </c>
      <c r="X10">
        <v>142.57385199999999</v>
      </c>
      <c r="Y10">
        <v>0</v>
      </c>
      <c r="Z10">
        <v>19.002742999999999</v>
      </c>
      <c r="AA10">
        <v>40.736119000000002</v>
      </c>
      <c r="AB10">
        <v>28.030217</v>
      </c>
      <c r="AC10">
        <v>20.411048000000001</v>
      </c>
      <c r="AD10">
        <v>0</v>
      </c>
      <c r="AE10">
        <v>34.614029000000002</v>
      </c>
      <c r="AF10">
        <v>8.4209829999999997</v>
      </c>
      <c r="AG10">
        <v>44.040680000000002</v>
      </c>
      <c r="AH10">
        <v>0</v>
      </c>
      <c r="AI10">
        <v>0</v>
      </c>
      <c r="AJ10">
        <v>0</v>
      </c>
      <c r="AK10">
        <v>57.737237</v>
      </c>
      <c r="AL10">
        <v>34.815263000000002</v>
      </c>
      <c r="AM10">
        <v>16.603563000000001</v>
      </c>
      <c r="AN10">
        <v>1.0393330000000001</v>
      </c>
      <c r="AO10">
        <v>0</v>
      </c>
      <c r="AP10">
        <v>0</v>
      </c>
      <c r="AQ10">
        <v>21.715426999999998</v>
      </c>
      <c r="AR10">
        <v>48.549227999999999</v>
      </c>
      <c r="AS10">
        <v>34.599556999999997</v>
      </c>
      <c r="AT10">
        <v>7.4890980000000003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57.86972500000001</v>
      </c>
      <c r="BA10">
        <f t="shared" si="1"/>
        <v>1571.700609</v>
      </c>
      <c r="BD10">
        <v>7.68</v>
      </c>
      <c r="BE10">
        <v>1.88</v>
      </c>
      <c r="BF10">
        <v>0</v>
      </c>
      <c r="BG10">
        <v>0</v>
      </c>
      <c r="BH10">
        <v>0</v>
      </c>
      <c r="BI10">
        <v>0.78</v>
      </c>
      <c r="BJ10">
        <v>0.41</v>
      </c>
      <c r="BK10">
        <v>1.67</v>
      </c>
      <c r="BL10">
        <v>0</v>
      </c>
      <c r="BM10">
        <v>0.19</v>
      </c>
      <c r="BN10">
        <v>0</v>
      </c>
      <c r="BO10">
        <v>3.65</v>
      </c>
      <c r="BP10">
        <v>0.24</v>
      </c>
      <c r="BQ10">
        <v>1.93</v>
      </c>
      <c r="BR10">
        <v>2.11</v>
      </c>
      <c r="BS10">
        <v>1.57</v>
      </c>
      <c r="BT10">
        <v>2.6278860000000002</v>
      </c>
      <c r="BU10">
        <v>1.287995</v>
      </c>
      <c r="BV10">
        <v>2.2371460000000001</v>
      </c>
      <c r="BW10">
        <v>1.864989</v>
      </c>
      <c r="BX10">
        <v>1.8810420000000001</v>
      </c>
      <c r="BY10">
        <v>2.5759880000000002</v>
      </c>
      <c r="BZ10">
        <v>1.2742560000000001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5.1004569999999996</v>
      </c>
      <c r="CK10">
        <v>1.7951710000000001</v>
      </c>
      <c r="CL10">
        <v>1.8603190000000001</v>
      </c>
      <c r="CM10">
        <v>3.3707630000000002</v>
      </c>
      <c r="CN10">
        <v>1.7001520000000001</v>
      </c>
      <c r="CO10">
        <v>0</v>
      </c>
      <c r="CP10">
        <v>4.087237</v>
      </c>
      <c r="CQ10">
        <v>1.7001520000000001</v>
      </c>
      <c r="CR10">
        <v>1.0801000000000001</v>
      </c>
      <c r="CS10">
        <v>1.3160719999999999</v>
      </c>
      <c r="CT10">
        <v>2.466002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57.86972500000001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122.907099</v>
      </c>
      <c r="M11">
        <v>91.160263999999998</v>
      </c>
      <c r="N11">
        <v>116.646885</v>
      </c>
      <c r="O11">
        <v>122.281677</v>
      </c>
      <c r="P11">
        <v>102.66840000000001</v>
      </c>
      <c r="Q11">
        <v>3.0825550000000002</v>
      </c>
      <c r="R11">
        <v>23.536207999999998</v>
      </c>
      <c r="S11">
        <v>14.093123</v>
      </c>
      <c r="T11">
        <v>0</v>
      </c>
      <c r="U11">
        <v>337.28433799999999</v>
      </c>
      <c r="V11">
        <v>14.135448999999999</v>
      </c>
      <c r="W11">
        <v>29.981892999999999</v>
      </c>
      <c r="X11">
        <v>142.57385199999999</v>
      </c>
      <c r="Y11">
        <v>0</v>
      </c>
      <c r="Z11">
        <v>19.002742999999999</v>
      </c>
      <c r="AA11">
        <v>27.157412999999998</v>
      </c>
      <c r="AB11">
        <v>28.030217</v>
      </c>
      <c r="AC11">
        <v>20.411048000000001</v>
      </c>
      <c r="AD11">
        <v>0</v>
      </c>
      <c r="AE11">
        <v>34.614029000000002</v>
      </c>
      <c r="AF11">
        <v>8.4209829999999997</v>
      </c>
      <c r="AG11">
        <v>44.040680000000002</v>
      </c>
      <c r="AH11">
        <v>0</v>
      </c>
      <c r="AI11">
        <v>0</v>
      </c>
      <c r="AJ11">
        <v>0</v>
      </c>
      <c r="AK11">
        <v>57.737237</v>
      </c>
      <c r="AL11">
        <v>34.815263000000002</v>
      </c>
      <c r="AM11">
        <v>16.603563000000001</v>
      </c>
      <c r="AN11">
        <v>1.0393330000000001</v>
      </c>
      <c r="AO11">
        <v>0</v>
      </c>
      <c r="AP11">
        <v>0</v>
      </c>
      <c r="AQ11">
        <v>21.715426999999998</v>
      </c>
      <c r="AR11">
        <v>48.549227999999999</v>
      </c>
      <c r="AS11">
        <v>34.599556999999997</v>
      </c>
      <c r="AT11">
        <v>9.0950530000000001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57.883398000000007</v>
      </c>
      <c r="BA11">
        <f t="shared" si="1"/>
        <v>1584.0669149999999</v>
      </c>
      <c r="BD11">
        <v>7.68</v>
      </c>
      <c r="BE11">
        <v>1.88</v>
      </c>
      <c r="BF11">
        <v>0</v>
      </c>
      <c r="BG11">
        <v>0</v>
      </c>
      <c r="BH11">
        <v>0</v>
      </c>
      <c r="BI11">
        <v>0.78</v>
      </c>
      <c r="BJ11">
        <v>0.41</v>
      </c>
      <c r="BK11">
        <v>1.67</v>
      </c>
      <c r="BL11">
        <v>0</v>
      </c>
      <c r="BM11">
        <v>0.19</v>
      </c>
      <c r="BN11">
        <v>0</v>
      </c>
      <c r="BO11">
        <v>3.65</v>
      </c>
      <c r="BP11">
        <v>0.24</v>
      </c>
      <c r="BQ11">
        <v>1.93</v>
      </c>
      <c r="BR11">
        <v>2.11</v>
      </c>
      <c r="BS11">
        <v>1.57</v>
      </c>
      <c r="BT11">
        <v>2.6278860000000002</v>
      </c>
      <c r="BU11">
        <v>1.287995</v>
      </c>
      <c r="BV11">
        <v>2.2371460000000001</v>
      </c>
      <c r="BW11">
        <v>1.864989</v>
      </c>
      <c r="BX11">
        <v>1.8810420000000001</v>
      </c>
      <c r="BY11">
        <v>2.5759880000000002</v>
      </c>
      <c r="BZ11">
        <v>1.2742560000000001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5.1004569999999996</v>
      </c>
      <c r="CK11">
        <v>1.7951710000000001</v>
      </c>
      <c r="CL11">
        <v>1.8603190000000001</v>
      </c>
      <c r="CM11">
        <v>3.3707630000000002</v>
      </c>
      <c r="CN11">
        <v>1.7001520000000001</v>
      </c>
      <c r="CO11">
        <v>0</v>
      </c>
      <c r="CP11">
        <v>4.087237</v>
      </c>
      <c r="CQ11">
        <v>1.7001520000000001</v>
      </c>
      <c r="CR11">
        <v>1.0937730000000001</v>
      </c>
      <c r="CS11">
        <v>1.3160719999999999</v>
      </c>
      <c r="CT11">
        <v>2.466002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57.883398000000007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122.907099</v>
      </c>
      <c r="M12">
        <v>91.160263999999998</v>
      </c>
      <c r="N12">
        <v>116.646885</v>
      </c>
      <c r="O12">
        <v>122.281677</v>
      </c>
      <c r="P12">
        <v>102.66840000000001</v>
      </c>
      <c r="Q12">
        <v>3.0825550000000002</v>
      </c>
      <c r="R12">
        <v>21.575465999999999</v>
      </c>
      <c r="S12">
        <v>14.093123</v>
      </c>
      <c r="T12">
        <v>0</v>
      </c>
      <c r="U12">
        <v>337.28433799999999</v>
      </c>
      <c r="V12">
        <v>7.9885089999999996</v>
      </c>
      <c r="W12">
        <v>18.156282000000001</v>
      </c>
      <c r="X12">
        <v>142.57385199999999</v>
      </c>
      <c r="Y12">
        <v>0</v>
      </c>
      <c r="Z12">
        <v>19.002742999999999</v>
      </c>
      <c r="AA12">
        <v>27.157412999999998</v>
      </c>
      <c r="AB12">
        <v>28.030217</v>
      </c>
      <c r="AC12">
        <v>20.411048000000001</v>
      </c>
      <c r="AD12">
        <v>0</v>
      </c>
      <c r="AE12">
        <v>34.614029000000002</v>
      </c>
      <c r="AF12">
        <v>8.4209829999999997</v>
      </c>
      <c r="AG12">
        <v>44.040680000000002</v>
      </c>
      <c r="AH12">
        <v>0</v>
      </c>
      <c r="AI12">
        <v>0</v>
      </c>
      <c r="AJ12">
        <v>0</v>
      </c>
      <c r="AK12">
        <v>57.737237</v>
      </c>
      <c r="AL12">
        <v>47.169066000000001</v>
      </c>
      <c r="AM12">
        <v>16.603563000000001</v>
      </c>
      <c r="AN12">
        <v>1.0393330000000001</v>
      </c>
      <c r="AO12">
        <v>0</v>
      </c>
      <c r="AP12">
        <v>0</v>
      </c>
      <c r="AQ12">
        <v>0</v>
      </c>
      <c r="AR12">
        <v>48.549227999999999</v>
      </c>
      <c r="AS12">
        <v>34.599556999999997</v>
      </c>
      <c r="AT12">
        <v>9.9590899999999998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57.883398000000007</v>
      </c>
      <c r="BA12">
        <f t="shared" si="1"/>
        <v>1555.636035</v>
      </c>
      <c r="BD12">
        <v>7.68</v>
      </c>
      <c r="BE12">
        <v>1.88</v>
      </c>
      <c r="BF12">
        <v>0</v>
      </c>
      <c r="BG12">
        <v>0</v>
      </c>
      <c r="BH12">
        <v>0</v>
      </c>
      <c r="BI12">
        <v>0.78</v>
      </c>
      <c r="BJ12">
        <v>0.41</v>
      </c>
      <c r="BK12">
        <v>1.67</v>
      </c>
      <c r="BL12">
        <v>0</v>
      </c>
      <c r="BM12">
        <v>0.19</v>
      </c>
      <c r="BN12">
        <v>0</v>
      </c>
      <c r="BO12">
        <v>3.65</v>
      </c>
      <c r="BP12">
        <v>0.24</v>
      </c>
      <c r="BQ12">
        <v>1.93</v>
      </c>
      <c r="BR12">
        <v>2.11</v>
      </c>
      <c r="BS12">
        <v>1.57</v>
      </c>
      <c r="BT12">
        <v>2.6278860000000002</v>
      </c>
      <c r="BU12">
        <v>1.287995</v>
      </c>
      <c r="BV12">
        <v>2.2371460000000001</v>
      </c>
      <c r="BW12">
        <v>1.864989</v>
      </c>
      <c r="BX12">
        <v>1.8810420000000001</v>
      </c>
      <c r="BY12">
        <v>2.5759880000000002</v>
      </c>
      <c r="BZ12">
        <v>1.2742560000000001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5.1004569999999996</v>
      </c>
      <c r="CK12">
        <v>1.7951710000000001</v>
      </c>
      <c r="CL12">
        <v>1.8603190000000001</v>
      </c>
      <c r="CM12">
        <v>3.3707630000000002</v>
      </c>
      <c r="CN12">
        <v>1.7001520000000001</v>
      </c>
      <c r="CO12">
        <v>0</v>
      </c>
      <c r="CP12">
        <v>4.087237</v>
      </c>
      <c r="CQ12">
        <v>1.7001520000000001</v>
      </c>
      <c r="CR12">
        <v>1.0937730000000001</v>
      </c>
      <c r="CS12">
        <v>1.3160719999999999</v>
      </c>
      <c r="CT12">
        <v>2.466002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57.883398000000007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122.907099</v>
      </c>
      <c r="M13">
        <v>91.160263999999998</v>
      </c>
      <c r="N13">
        <v>116.646885</v>
      </c>
      <c r="O13">
        <v>122.281677</v>
      </c>
      <c r="P13">
        <v>103.93151400000001</v>
      </c>
      <c r="Q13">
        <v>3.0825550000000002</v>
      </c>
      <c r="R13">
        <v>22.182175000000001</v>
      </c>
      <c r="S13">
        <v>14.093123</v>
      </c>
      <c r="T13">
        <v>0</v>
      </c>
      <c r="U13">
        <v>337.28433799999999</v>
      </c>
      <c r="V13">
        <v>7.9885089999999996</v>
      </c>
      <c r="W13">
        <v>18.156282000000001</v>
      </c>
      <c r="X13">
        <v>110.435914</v>
      </c>
      <c r="Y13">
        <v>0</v>
      </c>
      <c r="Z13">
        <v>19.002742999999999</v>
      </c>
      <c r="AA13">
        <v>13.578706</v>
      </c>
      <c r="AB13">
        <v>28.030217</v>
      </c>
      <c r="AC13">
        <v>20.411048000000001</v>
      </c>
      <c r="AD13">
        <v>0</v>
      </c>
      <c r="AE13">
        <v>34.614029000000002</v>
      </c>
      <c r="AF13">
        <v>8.4209829999999997</v>
      </c>
      <c r="AG13">
        <v>44.040680000000002</v>
      </c>
      <c r="AH13">
        <v>0</v>
      </c>
      <c r="AI13">
        <v>0</v>
      </c>
      <c r="AJ13">
        <v>0</v>
      </c>
      <c r="AK13">
        <v>57.737237</v>
      </c>
      <c r="AL13">
        <v>80.861255999999997</v>
      </c>
      <c r="AM13">
        <v>16.603563000000001</v>
      </c>
      <c r="AN13">
        <v>1.0393330000000001</v>
      </c>
      <c r="AO13">
        <v>0</v>
      </c>
      <c r="AP13">
        <v>3.4666419999999998</v>
      </c>
      <c r="AQ13">
        <v>0</v>
      </c>
      <c r="AR13">
        <v>48.549227999999999</v>
      </c>
      <c r="AS13">
        <v>34.599556999999997</v>
      </c>
      <c r="AT13">
        <v>9.9250030000000002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57.683398000000004</v>
      </c>
      <c r="BA13">
        <f t="shared" si="1"/>
        <v>1548.713958</v>
      </c>
      <c r="BD13">
        <v>7.48</v>
      </c>
      <c r="BE13">
        <v>1.88</v>
      </c>
      <c r="BF13">
        <v>0</v>
      </c>
      <c r="BG13">
        <v>0</v>
      </c>
      <c r="BH13">
        <v>0</v>
      </c>
      <c r="BI13">
        <v>0.78</v>
      </c>
      <c r="BJ13">
        <v>0.41</v>
      </c>
      <c r="BK13">
        <v>1.67</v>
      </c>
      <c r="BL13">
        <v>0</v>
      </c>
      <c r="BM13">
        <v>0.19</v>
      </c>
      <c r="BN13">
        <v>0</v>
      </c>
      <c r="BO13">
        <v>3.65</v>
      </c>
      <c r="BP13">
        <v>0.24</v>
      </c>
      <c r="BQ13">
        <v>1.93</v>
      </c>
      <c r="BR13">
        <v>2.11</v>
      </c>
      <c r="BS13">
        <v>1.57</v>
      </c>
      <c r="BT13">
        <v>2.6278860000000002</v>
      </c>
      <c r="BU13">
        <v>1.287995</v>
      </c>
      <c r="BV13">
        <v>2.2371460000000001</v>
      </c>
      <c r="BW13">
        <v>1.864989</v>
      </c>
      <c r="BX13">
        <v>1.8810420000000001</v>
      </c>
      <c r="BY13">
        <v>2.5759880000000002</v>
      </c>
      <c r="BZ13">
        <v>1.2742560000000001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5.1004569999999996</v>
      </c>
      <c r="CK13">
        <v>1.7951710000000001</v>
      </c>
      <c r="CL13">
        <v>1.8603190000000001</v>
      </c>
      <c r="CM13">
        <v>3.3707630000000002</v>
      </c>
      <c r="CN13">
        <v>1.7001520000000001</v>
      </c>
      <c r="CO13">
        <v>0</v>
      </c>
      <c r="CP13">
        <v>4.087237</v>
      </c>
      <c r="CQ13">
        <v>1.7001520000000001</v>
      </c>
      <c r="CR13">
        <v>1.0937730000000001</v>
      </c>
      <c r="CS13">
        <v>1.3160719999999999</v>
      </c>
      <c r="CT13">
        <v>2.466002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57.683398000000004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122.907099</v>
      </c>
      <c r="M14">
        <v>91.160263999999998</v>
      </c>
      <c r="N14">
        <v>116.646885</v>
      </c>
      <c r="O14">
        <v>122.281677</v>
      </c>
      <c r="P14">
        <v>103.93151400000001</v>
      </c>
      <c r="Q14">
        <v>3.0825550000000002</v>
      </c>
      <c r="R14">
        <v>22.182175000000001</v>
      </c>
      <c r="S14">
        <v>14.093123</v>
      </c>
      <c r="T14">
        <v>0</v>
      </c>
      <c r="U14">
        <v>337.28433799999999</v>
      </c>
      <c r="V14">
        <v>7.9885089999999996</v>
      </c>
      <c r="W14">
        <v>18.156282000000001</v>
      </c>
      <c r="X14">
        <v>110.435914</v>
      </c>
      <c r="Y14">
        <v>0</v>
      </c>
      <c r="Z14">
        <v>19.002742999999999</v>
      </c>
      <c r="AA14">
        <v>13.578706</v>
      </c>
      <c r="AB14">
        <v>28.030217</v>
      </c>
      <c r="AC14">
        <v>20.411048000000001</v>
      </c>
      <c r="AD14">
        <v>0</v>
      </c>
      <c r="AE14">
        <v>34.614029000000002</v>
      </c>
      <c r="AF14">
        <v>8.4209829999999997</v>
      </c>
      <c r="AG14">
        <v>44.040680000000002</v>
      </c>
      <c r="AH14">
        <v>0</v>
      </c>
      <c r="AI14">
        <v>0</v>
      </c>
      <c r="AJ14">
        <v>0</v>
      </c>
      <c r="AK14">
        <v>57.737237</v>
      </c>
      <c r="AL14">
        <v>80.861255999999997</v>
      </c>
      <c r="AM14">
        <v>16.603563000000001</v>
      </c>
      <c r="AN14">
        <v>1.0393330000000001</v>
      </c>
      <c r="AO14">
        <v>0</v>
      </c>
      <c r="AP14">
        <v>3.4666419999999998</v>
      </c>
      <c r="AQ14">
        <v>0</v>
      </c>
      <c r="AR14">
        <v>48.549227999999999</v>
      </c>
      <c r="AS14">
        <v>34.599556999999997</v>
      </c>
      <c r="AT14">
        <v>11.869161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57.683398000000004</v>
      </c>
      <c r="BA14">
        <f t="shared" si="1"/>
        <v>1550.6581160000001</v>
      </c>
      <c r="BD14">
        <v>7.48</v>
      </c>
      <c r="BE14">
        <v>1.88</v>
      </c>
      <c r="BF14">
        <v>0</v>
      </c>
      <c r="BG14">
        <v>0</v>
      </c>
      <c r="BH14">
        <v>0</v>
      </c>
      <c r="BI14">
        <v>0.78</v>
      </c>
      <c r="BJ14">
        <v>0.41</v>
      </c>
      <c r="BK14">
        <v>1.67</v>
      </c>
      <c r="BL14">
        <v>0</v>
      </c>
      <c r="BM14">
        <v>0.19</v>
      </c>
      <c r="BN14">
        <v>0</v>
      </c>
      <c r="BO14">
        <v>3.65</v>
      </c>
      <c r="BP14">
        <v>0.24</v>
      </c>
      <c r="BQ14">
        <v>1.93</v>
      </c>
      <c r="BR14">
        <v>2.11</v>
      </c>
      <c r="BS14">
        <v>1.57</v>
      </c>
      <c r="BT14">
        <v>2.6278860000000002</v>
      </c>
      <c r="BU14">
        <v>1.287995</v>
      </c>
      <c r="BV14">
        <v>2.2371460000000001</v>
      </c>
      <c r="BW14">
        <v>1.864989</v>
      </c>
      <c r="BX14">
        <v>1.8810420000000001</v>
      </c>
      <c r="BY14">
        <v>2.5759880000000002</v>
      </c>
      <c r="BZ14">
        <v>1.2742560000000001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5.1004569999999996</v>
      </c>
      <c r="CK14">
        <v>1.7951710000000001</v>
      </c>
      <c r="CL14">
        <v>1.8603190000000001</v>
      </c>
      <c r="CM14">
        <v>3.3707630000000002</v>
      </c>
      <c r="CN14">
        <v>1.7001520000000001</v>
      </c>
      <c r="CO14">
        <v>0</v>
      </c>
      <c r="CP14">
        <v>4.087237</v>
      </c>
      <c r="CQ14">
        <v>1.7001520000000001</v>
      </c>
      <c r="CR14">
        <v>1.0937730000000001</v>
      </c>
      <c r="CS14">
        <v>1.3160719999999999</v>
      </c>
      <c r="CT14">
        <v>2.466002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57.683398000000004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122.907099</v>
      </c>
      <c r="M15">
        <v>91.160263999999998</v>
      </c>
      <c r="N15">
        <v>116.646885</v>
      </c>
      <c r="O15">
        <v>122.281677</v>
      </c>
      <c r="P15">
        <v>103.93151400000001</v>
      </c>
      <c r="Q15">
        <v>3.0825550000000002</v>
      </c>
      <c r="R15">
        <v>18.302023999999999</v>
      </c>
      <c r="S15">
        <v>13.937080999999999</v>
      </c>
      <c r="T15">
        <v>0</v>
      </c>
      <c r="U15">
        <v>337.28433799999999</v>
      </c>
      <c r="V15">
        <v>7.9885089999999996</v>
      </c>
      <c r="W15">
        <v>18.156282000000001</v>
      </c>
      <c r="X15">
        <v>110.435914</v>
      </c>
      <c r="Y15">
        <v>0</v>
      </c>
      <c r="Z15">
        <v>19.002742999999999</v>
      </c>
      <c r="AA15">
        <v>0</v>
      </c>
      <c r="AB15">
        <v>28.030217</v>
      </c>
      <c r="AC15">
        <v>20.411048000000001</v>
      </c>
      <c r="AD15">
        <v>0</v>
      </c>
      <c r="AE15">
        <v>34.614029000000002</v>
      </c>
      <c r="AF15">
        <v>8.4209829999999997</v>
      </c>
      <c r="AG15">
        <v>44.040680000000002</v>
      </c>
      <c r="AH15">
        <v>0</v>
      </c>
      <c r="AI15">
        <v>0</v>
      </c>
      <c r="AJ15">
        <v>0</v>
      </c>
      <c r="AK15">
        <v>57.737237</v>
      </c>
      <c r="AL15">
        <v>80.861255999999997</v>
      </c>
      <c r="AM15">
        <v>16.603563000000001</v>
      </c>
      <c r="AN15">
        <v>1.0393330000000001</v>
      </c>
      <c r="AO15">
        <v>0</v>
      </c>
      <c r="AP15">
        <v>3.4666419999999998</v>
      </c>
      <c r="AQ15">
        <v>0</v>
      </c>
      <c r="AR15">
        <v>48.549227999999999</v>
      </c>
      <c r="AS15">
        <v>33.486722</v>
      </c>
      <c r="AT15">
        <v>13.537146999999999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57.897070000000006</v>
      </c>
      <c r="BA15">
        <f t="shared" si="1"/>
        <v>1533.8120400000003</v>
      </c>
      <c r="BD15">
        <v>7.68</v>
      </c>
      <c r="BE15">
        <v>1.88</v>
      </c>
      <c r="BF15">
        <v>0</v>
      </c>
      <c r="BG15">
        <v>0</v>
      </c>
      <c r="BH15">
        <v>0</v>
      </c>
      <c r="BI15">
        <v>0.78</v>
      </c>
      <c r="BJ15">
        <v>0.41</v>
      </c>
      <c r="BK15">
        <v>1.67</v>
      </c>
      <c r="BL15">
        <v>0</v>
      </c>
      <c r="BM15">
        <v>0.19</v>
      </c>
      <c r="BN15">
        <v>0</v>
      </c>
      <c r="BO15">
        <v>3.65</v>
      </c>
      <c r="BP15">
        <v>0.24</v>
      </c>
      <c r="BQ15">
        <v>1.93</v>
      </c>
      <c r="BR15">
        <v>2.11</v>
      </c>
      <c r="BS15">
        <v>1.57</v>
      </c>
      <c r="BT15">
        <v>2.6278860000000002</v>
      </c>
      <c r="BU15">
        <v>1.287995</v>
      </c>
      <c r="BV15">
        <v>2.2371460000000001</v>
      </c>
      <c r="BW15">
        <v>1.864989</v>
      </c>
      <c r="BX15">
        <v>1.8810420000000001</v>
      </c>
      <c r="BY15">
        <v>2.5759880000000002</v>
      </c>
      <c r="BZ15">
        <v>1.2742560000000001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5.1004569999999996</v>
      </c>
      <c r="CK15">
        <v>1.7951710000000001</v>
      </c>
      <c r="CL15">
        <v>1.8603190000000001</v>
      </c>
      <c r="CM15">
        <v>3.3707630000000002</v>
      </c>
      <c r="CN15">
        <v>1.7001520000000001</v>
      </c>
      <c r="CO15">
        <v>0</v>
      </c>
      <c r="CP15">
        <v>4.087237</v>
      </c>
      <c r="CQ15">
        <v>1.7001520000000001</v>
      </c>
      <c r="CR15">
        <v>1.107445</v>
      </c>
      <c r="CS15">
        <v>1.3160719999999999</v>
      </c>
      <c r="CT15">
        <v>2.466002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57.897070000000006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122.907099</v>
      </c>
      <c r="M16">
        <v>91.160263999999998</v>
      </c>
      <c r="N16">
        <v>116.646885</v>
      </c>
      <c r="O16">
        <v>122.281677</v>
      </c>
      <c r="P16">
        <v>103.93151400000001</v>
      </c>
      <c r="Q16">
        <v>3.0825550000000002</v>
      </c>
      <c r="R16">
        <v>18.302023999999999</v>
      </c>
      <c r="S16">
        <v>13.937080999999999</v>
      </c>
      <c r="T16">
        <v>0</v>
      </c>
      <c r="U16">
        <v>337.28433799999999</v>
      </c>
      <c r="V16">
        <v>7.9885089999999996</v>
      </c>
      <c r="W16">
        <v>18.156282000000001</v>
      </c>
      <c r="X16">
        <v>110.435914</v>
      </c>
      <c r="Y16">
        <v>0</v>
      </c>
      <c r="Z16">
        <v>19.002742999999999</v>
      </c>
      <c r="AA16">
        <v>0</v>
      </c>
      <c r="AB16">
        <v>28.030217</v>
      </c>
      <c r="AC16">
        <v>20.411048000000001</v>
      </c>
      <c r="AD16">
        <v>0</v>
      </c>
      <c r="AE16">
        <v>34.614029000000002</v>
      </c>
      <c r="AF16">
        <v>8.4209829999999997</v>
      </c>
      <c r="AG16">
        <v>44.040680000000002</v>
      </c>
      <c r="AH16">
        <v>0</v>
      </c>
      <c r="AI16">
        <v>0</v>
      </c>
      <c r="AJ16">
        <v>0</v>
      </c>
      <c r="AK16">
        <v>57.737237</v>
      </c>
      <c r="AL16">
        <v>80.861255999999997</v>
      </c>
      <c r="AM16">
        <v>16.603563000000001</v>
      </c>
      <c r="AN16">
        <v>1.0393330000000001</v>
      </c>
      <c r="AO16">
        <v>0</v>
      </c>
      <c r="AP16">
        <v>3.4666419999999998</v>
      </c>
      <c r="AQ16">
        <v>0</v>
      </c>
      <c r="AR16">
        <v>48.549227999999999</v>
      </c>
      <c r="AS16">
        <v>33.486722</v>
      </c>
      <c r="AT16">
        <v>14.109145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57.897070000000006</v>
      </c>
      <c r="BA16">
        <f t="shared" si="1"/>
        <v>1534.3840380000001</v>
      </c>
      <c r="BD16">
        <v>7.68</v>
      </c>
      <c r="BE16">
        <v>1.88</v>
      </c>
      <c r="BF16">
        <v>0</v>
      </c>
      <c r="BG16">
        <v>0</v>
      </c>
      <c r="BH16">
        <v>0</v>
      </c>
      <c r="BI16">
        <v>0.78</v>
      </c>
      <c r="BJ16">
        <v>0.41</v>
      </c>
      <c r="BK16">
        <v>1.67</v>
      </c>
      <c r="BL16">
        <v>0</v>
      </c>
      <c r="BM16">
        <v>0.19</v>
      </c>
      <c r="BN16">
        <v>0</v>
      </c>
      <c r="BO16">
        <v>3.65</v>
      </c>
      <c r="BP16">
        <v>0.24</v>
      </c>
      <c r="BQ16">
        <v>1.93</v>
      </c>
      <c r="BR16">
        <v>2.11</v>
      </c>
      <c r="BS16">
        <v>1.57</v>
      </c>
      <c r="BT16">
        <v>2.6278860000000002</v>
      </c>
      <c r="BU16">
        <v>1.287995</v>
      </c>
      <c r="BV16">
        <v>2.2371460000000001</v>
      </c>
      <c r="BW16">
        <v>1.864989</v>
      </c>
      <c r="BX16">
        <v>1.8810420000000001</v>
      </c>
      <c r="BY16">
        <v>2.5759880000000002</v>
      </c>
      <c r="BZ16">
        <v>1.2742560000000001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5.1004569999999996</v>
      </c>
      <c r="CK16">
        <v>1.7951710000000001</v>
      </c>
      <c r="CL16">
        <v>1.8603190000000001</v>
      </c>
      <c r="CM16">
        <v>3.3707630000000002</v>
      </c>
      <c r="CN16">
        <v>1.7001520000000001</v>
      </c>
      <c r="CO16">
        <v>0</v>
      </c>
      <c r="CP16">
        <v>4.087237</v>
      </c>
      <c r="CQ16">
        <v>1.7001520000000001</v>
      </c>
      <c r="CR16">
        <v>1.107445</v>
      </c>
      <c r="CS16">
        <v>1.3160719999999999</v>
      </c>
      <c r="CT16">
        <v>2.466002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57.897070000000006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122.684804</v>
      </c>
      <c r="M17">
        <v>91.160263999999998</v>
      </c>
      <c r="N17">
        <v>116.646885</v>
      </c>
      <c r="O17">
        <v>122.281677</v>
      </c>
      <c r="P17">
        <v>103.93151400000001</v>
      </c>
      <c r="Q17">
        <v>3.0535600000000001</v>
      </c>
      <c r="R17">
        <v>18.771829</v>
      </c>
      <c r="S17">
        <v>14.178034</v>
      </c>
      <c r="T17">
        <v>0</v>
      </c>
      <c r="U17">
        <v>337.28433799999999</v>
      </c>
      <c r="V17">
        <v>7.8918590000000002</v>
      </c>
      <c r="W17">
        <v>17.991976999999999</v>
      </c>
      <c r="X17">
        <v>62.310352000000002</v>
      </c>
      <c r="Y17">
        <v>0</v>
      </c>
      <c r="Z17">
        <v>19.002742999999999</v>
      </c>
      <c r="AA17">
        <v>0</v>
      </c>
      <c r="AB17">
        <v>28.030217</v>
      </c>
      <c r="AC17">
        <v>20.411048000000001</v>
      </c>
      <c r="AD17">
        <v>0</v>
      </c>
      <c r="AE17">
        <v>34.614029000000002</v>
      </c>
      <c r="AF17">
        <v>8.4209829999999997</v>
      </c>
      <c r="AG17">
        <v>44.040680000000002</v>
      </c>
      <c r="AH17">
        <v>0</v>
      </c>
      <c r="AI17">
        <v>0</v>
      </c>
      <c r="AJ17">
        <v>0</v>
      </c>
      <c r="AK17">
        <v>57.737237</v>
      </c>
      <c r="AL17">
        <v>80.861255999999997</v>
      </c>
      <c r="AM17">
        <v>16.603563000000001</v>
      </c>
      <c r="AN17">
        <v>1.0393330000000001</v>
      </c>
      <c r="AO17">
        <v>0</v>
      </c>
      <c r="AP17">
        <v>3.4666419999999998</v>
      </c>
      <c r="AQ17">
        <v>0</v>
      </c>
      <c r="AR17">
        <v>48.549227999999999</v>
      </c>
      <c r="AS17">
        <v>33.486722</v>
      </c>
      <c r="AT17">
        <v>14.497506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57.497070000000001</v>
      </c>
      <c r="BA17">
        <f t="shared" si="1"/>
        <v>1486.44535</v>
      </c>
      <c r="BD17">
        <v>7.28</v>
      </c>
      <c r="BE17">
        <v>1.88</v>
      </c>
      <c r="BF17">
        <v>0</v>
      </c>
      <c r="BG17">
        <v>0</v>
      </c>
      <c r="BH17">
        <v>0</v>
      </c>
      <c r="BI17">
        <v>0.78</v>
      </c>
      <c r="BJ17">
        <v>0.41</v>
      </c>
      <c r="BK17">
        <v>1.67</v>
      </c>
      <c r="BL17">
        <v>0</v>
      </c>
      <c r="BM17">
        <v>0.19</v>
      </c>
      <c r="BN17">
        <v>0</v>
      </c>
      <c r="BO17">
        <v>3.65</v>
      </c>
      <c r="BP17">
        <v>0.24</v>
      </c>
      <c r="BQ17">
        <v>1.93</v>
      </c>
      <c r="BR17">
        <v>2.11</v>
      </c>
      <c r="BS17">
        <v>1.57</v>
      </c>
      <c r="BT17">
        <v>2.6278860000000002</v>
      </c>
      <c r="BU17">
        <v>1.287995</v>
      </c>
      <c r="BV17">
        <v>2.2371460000000001</v>
      </c>
      <c r="BW17">
        <v>1.864989</v>
      </c>
      <c r="BX17">
        <v>1.8810420000000001</v>
      </c>
      <c r="BY17">
        <v>2.5759880000000002</v>
      </c>
      <c r="BZ17">
        <v>1.2742560000000001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5.1004569999999996</v>
      </c>
      <c r="CK17">
        <v>1.7951710000000001</v>
      </c>
      <c r="CL17">
        <v>1.8603190000000001</v>
      </c>
      <c r="CM17">
        <v>3.3707630000000002</v>
      </c>
      <c r="CN17">
        <v>1.7001520000000001</v>
      </c>
      <c r="CO17">
        <v>0</v>
      </c>
      <c r="CP17">
        <v>4.087237</v>
      </c>
      <c r="CQ17">
        <v>1.7001520000000001</v>
      </c>
      <c r="CR17">
        <v>1.107445</v>
      </c>
      <c r="CS17">
        <v>1.3160719999999999</v>
      </c>
      <c r="CT17">
        <v>2.466002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57.497070000000001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122.684804</v>
      </c>
      <c r="M18">
        <v>91.160263999999998</v>
      </c>
      <c r="N18">
        <v>116.646885</v>
      </c>
      <c r="O18">
        <v>122.281677</v>
      </c>
      <c r="P18">
        <v>103.93151400000001</v>
      </c>
      <c r="Q18">
        <v>3.0535600000000001</v>
      </c>
      <c r="R18">
        <v>18.771829</v>
      </c>
      <c r="S18">
        <v>14.178034</v>
      </c>
      <c r="T18">
        <v>0</v>
      </c>
      <c r="U18">
        <v>337.28433799999999</v>
      </c>
      <c r="V18">
        <v>7.8918590000000002</v>
      </c>
      <c r="W18">
        <v>17.991976999999999</v>
      </c>
      <c r="X18">
        <v>72.941851999999997</v>
      </c>
      <c r="Y18">
        <v>0</v>
      </c>
      <c r="Z18">
        <v>19.002742999999999</v>
      </c>
      <c r="AA18">
        <v>0</v>
      </c>
      <c r="AB18">
        <v>28.030217</v>
      </c>
      <c r="AC18">
        <v>20.411048000000001</v>
      </c>
      <c r="AD18">
        <v>0</v>
      </c>
      <c r="AE18">
        <v>34.614029000000002</v>
      </c>
      <c r="AF18">
        <v>8.4209829999999997</v>
      </c>
      <c r="AG18">
        <v>44.040680000000002</v>
      </c>
      <c r="AH18">
        <v>0</v>
      </c>
      <c r="AI18">
        <v>0</v>
      </c>
      <c r="AJ18">
        <v>0</v>
      </c>
      <c r="AK18">
        <v>57.737237</v>
      </c>
      <c r="AL18">
        <v>80.861255999999997</v>
      </c>
      <c r="AM18">
        <v>16.603563000000001</v>
      </c>
      <c r="AN18">
        <v>1.0393330000000001</v>
      </c>
      <c r="AO18">
        <v>0</v>
      </c>
      <c r="AP18">
        <v>3.4666419999999998</v>
      </c>
      <c r="AQ18">
        <v>0</v>
      </c>
      <c r="AR18">
        <v>48.549227999999999</v>
      </c>
      <c r="AS18">
        <v>33.486722</v>
      </c>
      <c r="AT18">
        <v>14.497506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57.497070000000001</v>
      </c>
      <c r="BA18">
        <f t="shared" si="1"/>
        <v>1497.0768499999999</v>
      </c>
      <c r="BD18">
        <v>7.28</v>
      </c>
      <c r="BE18">
        <v>1.88</v>
      </c>
      <c r="BF18">
        <v>0</v>
      </c>
      <c r="BG18">
        <v>0</v>
      </c>
      <c r="BH18">
        <v>0</v>
      </c>
      <c r="BI18">
        <v>0.78</v>
      </c>
      <c r="BJ18">
        <v>0.41</v>
      </c>
      <c r="BK18">
        <v>1.67</v>
      </c>
      <c r="BL18">
        <v>0</v>
      </c>
      <c r="BM18">
        <v>0.19</v>
      </c>
      <c r="BN18">
        <v>0</v>
      </c>
      <c r="BO18">
        <v>3.65</v>
      </c>
      <c r="BP18">
        <v>0.24</v>
      </c>
      <c r="BQ18">
        <v>1.93</v>
      </c>
      <c r="BR18">
        <v>2.11</v>
      </c>
      <c r="BS18">
        <v>1.57</v>
      </c>
      <c r="BT18">
        <v>2.6278860000000002</v>
      </c>
      <c r="BU18">
        <v>1.287995</v>
      </c>
      <c r="BV18">
        <v>2.2371460000000001</v>
      </c>
      <c r="BW18">
        <v>1.864989</v>
      </c>
      <c r="BX18">
        <v>1.8810420000000001</v>
      </c>
      <c r="BY18">
        <v>2.5759880000000002</v>
      </c>
      <c r="BZ18">
        <v>1.2742560000000001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5.1004569999999996</v>
      </c>
      <c r="CK18">
        <v>1.7951710000000001</v>
      </c>
      <c r="CL18">
        <v>1.8603190000000001</v>
      </c>
      <c r="CM18">
        <v>3.3707630000000002</v>
      </c>
      <c r="CN18">
        <v>1.7001520000000001</v>
      </c>
      <c r="CO18">
        <v>0</v>
      </c>
      <c r="CP18">
        <v>4.087237</v>
      </c>
      <c r="CQ18">
        <v>1.7001520000000001</v>
      </c>
      <c r="CR18">
        <v>1.107445</v>
      </c>
      <c r="CS18">
        <v>1.3160719999999999</v>
      </c>
      <c r="CT18">
        <v>2.466002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57.497070000000001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122.684804</v>
      </c>
      <c r="M19">
        <v>91.160263999999998</v>
      </c>
      <c r="N19">
        <v>116.646885</v>
      </c>
      <c r="O19">
        <v>122.281677</v>
      </c>
      <c r="P19">
        <v>103.93151400000001</v>
      </c>
      <c r="Q19">
        <v>3.0535600000000001</v>
      </c>
      <c r="R19">
        <v>18.771829</v>
      </c>
      <c r="S19">
        <v>14.178034</v>
      </c>
      <c r="T19">
        <v>0</v>
      </c>
      <c r="U19">
        <v>337.28433799999999</v>
      </c>
      <c r="V19">
        <v>7.8918590000000002</v>
      </c>
      <c r="W19">
        <v>17.991976999999999</v>
      </c>
      <c r="X19">
        <v>93.238352000000006</v>
      </c>
      <c r="Y19">
        <v>0</v>
      </c>
      <c r="Z19">
        <v>19.002742999999999</v>
      </c>
      <c r="AA19">
        <v>0</v>
      </c>
      <c r="AB19">
        <v>28.030217</v>
      </c>
      <c r="AC19">
        <v>20.411048000000001</v>
      </c>
      <c r="AD19">
        <v>0</v>
      </c>
      <c r="AE19">
        <v>34.614029000000002</v>
      </c>
      <c r="AF19">
        <v>8.4209829999999997</v>
      </c>
      <c r="AG19">
        <v>44.040680000000002</v>
      </c>
      <c r="AH19">
        <v>19.789596</v>
      </c>
      <c r="AI19">
        <v>0</v>
      </c>
      <c r="AJ19">
        <v>0</v>
      </c>
      <c r="AK19">
        <v>57.737237</v>
      </c>
      <c r="AL19">
        <v>47.169066000000001</v>
      </c>
      <c r="AM19">
        <v>16.603563000000001</v>
      </c>
      <c r="AN19">
        <v>1.0393330000000001</v>
      </c>
      <c r="AO19">
        <v>0</v>
      </c>
      <c r="AP19">
        <v>3.4666419999999998</v>
      </c>
      <c r="AQ19">
        <v>0</v>
      </c>
      <c r="AR19">
        <v>48.549227999999999</v>
      </c>
      <c r="AS19">
        <v>33.486722</v>
      </c>
      <c r="AT19">
        <v>13.114086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57.297070000000012</v>
      </c>
      <c r="BA19">
        <f t="shared" si="1"/>
        <v>1501.8873360000005</v>
      </c>
      <c r="BD19">
        <v>7.08</v>
      </c>
      <c r="BE19">
        <v>1.88</v>
      </c>
      <c r="BF19">
        <v>0</v>
      </c>
      <c r="BG19">
        <v>0</v>
      </c>
      <c r="BH19">
        <v>0</v>
      </c>
      <c r="BI19">
        <v>0.78</v>
      </c>
      <c r="BJ19">
        <v>0.41</v>
      </c>
      <c r="BK19">
        <v>1.67</v>
      </c>
      <c r="BL19">
        <v>0</v>
      </c>
      <c r="BM19">
        <v>0.19</v>
      </c>
      <c r="BN19">
        <v>0</v>
      </c>
      <c r="BO19">
        <v>3.65</v>
      </c>
      <c r="BP19">
        <v>0.24</v>
      </c>
      <c r="BQ19">
        <v>1.93</v>
      </c>
      <c r="BR19">
        <v>2.11</v>
      </c>
      <c r="BS19">
        <v>1.57</v>
      </c>
      <c r="BT19">
        <v>2.6278860000000002</v>
      </c>
      <c r="BU19">
        <v>1.287995</v>
      </c>
      <c r="BV19">
        <v>2.2371460000000001</v>
      </c>
      <c r="BW19">
        <v>1.864989</v>
      </c>
      <c r="BX19">
        <v>1.8810420000000001</v>
      </c>
      <c r="BY19">
        <v>2.5759880000000002</v>
      </c>
      <c r="BZ19">
        <v>1.2742560000000001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5.1004569999999996</v>
      </c>
      <c r="CK19">
        <v>1.7951710000000001</v>
      </c>
      <c r="CL19">
        <v>1.8603190000000001</v>
      </c>
      <c r="CM19">
        <v>3.3707630000000002</v>
      </c>
      <c r="CN19">
        <v>1.7001520000000001</v>
      </c>
      <c r="CO19">
        <v>0</v>
      </c>
      <c r="CP19">
        <v>4.087237</v>
      </c>
      <c r="CQ19">
        <v>1.7001520000000001</v>
      </c>
      <c r="CR19">
        <v>1.107445</v>
      </c>
      <c r="CS19">
        <v>1.3160719999999999</v>
      </c>
      <c r="CT19">
        <v>2.466002</v>
      </c>
      <c r="CU19">
        <v>0</v>
      </c>
      <c r="CV19">
        <v>0.38248500000000002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57.297070000000012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122.684804</v>
      </c>
      <c r="M20">
        <v>91.160263999999998</v>
      </c>
      <c r="N20">
        <v>116.646885</v>
      </c>
      <c r="O20">
        <v>122.281677</v>
      </c>
      <c r="P20">
        <v>103.93151400000001</v>
      </c>
      <c r="Q20">
        <v>3.0535600000000001</v>
      </c>
      <c r="R20">
        <v>18.771829</v>
      </c>
      <c r="S20">
        <v>14.178034</v>
      </c>
      <c r="T20">
        <v>0</v>
      </c>
      <c r="U20">
        <v>337.28433799999999</v>
      </c>
      <c r="V20">
        <v>7.8918590000000002</v>
      </c>
      <c r="W20">
        <v>17.991976999999999</v>
      </c>
      <c r="X20">
        <v>89.372352000000006</v>
      </c>
      <c r="Y20">
        <v>0</v>
      </c>
      <c r="Z20">
        <v>19.002742999999999</v>
      </c>
      <c r="AA20">
        <v>0</v>
      </c>
      <c r="AB20">
        <v>28.030217</v>
      </c>
      <c r="AC20">
        <v>20.411048000000001</v>
      </c>
      <c r="AD20">
        <v>0</v>
      </c>
      <c r="AE20">
        <v>34.614029000000002</v>
      </c>
      <c r="AF20">
        <v>8.4209829999999997</v>
      </c>
      <c r="AG20">
        <v>44.040680000000002</v>
      </c>
      <c r="AH20">
        <v>19.789596</v>
      </c>
      <c r="AI20">
        <v>0</v>
      </c>
      <c r="AJ20">
        <v>0</v>
      </c>
      <c r="AK20">
        <v>57.737237</v>
      </c>
      <c r="AL20">
        <v>47.169066000000001</v>
      </c>
      <c r="AM20">
        <v>16.603563000000001</v>
      </c>
      <c r="AN20">
        <v>1.0393330000000001</v>
      </c>
      <c r="AO20">
        <v>0</v>
      </c>
      <c r="AP20">
        <v>3.4666419999999998</v>
      </c>
      <c r="AQ20">
        <v>0</v>
      </c>
      <c r="AR20">
        <v>48.549227999999999</v>
      </c>
      <c r="AS20">
        <v>33.486722</v>
      </c>
      <c r="AT20">
        <v>13.593548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57.297070000000012</v>
      </c>
      <c r="BA20">
        <f t="shared" si="1"/>
        <v>1498.5007980000005</v>
      </c>
      <c r="BD20">
        <v>7.08</v>
      </c>
      <c r="BE20">
        <v>1.88</v>
      </c>
      <c r="BF20">
        <v>0</v>
      </c>
      <c r="BG20">
        <v>0</v>
      </c>
      <c r="BH20">
        <v>0</v>
      </c>
      <c r="BI20">
        <v>0.78</v>
      </c>
      <c r="BJ20">
        <v>0.41</v>
      </c>
      <c r="BK20">
        <v>1.67</v>
      </c>
      <c r="BL20">
        <v>0</v>
      </c>
      <c r="BM20">
        <v>0.19</v>
      </c>
      <c r="BN20">
        <v>0</v>
      </c>
      <c r="BO20">
        <v>3.65</v>
      </c>
      <c r="BP20">
        <v>0.24</v>
      </c>
      <c r="BQ20">
        <v>1.93</v>
      </c>
      <c r="BR20">
        <v>2.11</v>
      </c>
      <c r="BS20">
        <v>1.57</v>
      </c>
      <c r="BT20">
        <v>2.6278860000000002</v>
      </c>
      <c r="BU20">
        <v>1.287995</v>
      </c>
      <c r="BV20">
        <v>2.2371460000000001</v>
      </c>
      <c r="BW20">
        <v>1.864989</v>
      </c>
      <c r="BX20">
        <v>1.8810420000000001</v>
      </c>
      <c r="BY20">
        <v>2.5759880000000002</v>
      </c>
      <c r="BZ20">
        <v>1.2742560000000001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5.1004569999999996</v>
      </c>
      <c r="CK20">
        <v>1.7951710000000001</v>
      </c>
      <c r="CL20">
        <v>1.8603190000000001</v>
      </c>
      <c r="CM20">
        <v>3.3707630000000002</v>
      </c>
      <c r="CN20">
        <v>1.7001520000000001</v>
      </c>
      <c r="CO20">
        <v>0</v>
      </c>
      <c r="CP20">
        <v>4.087237</v>
      </c>
      <c r="CQ20">
        <v>1.7001520000000001</v>
      </c>
      <c r="CR20">
        <v>1.107445</v>
      </c>
      <c r="CS20">
        <v>1.3160719999999999</v>
      </c>
      <c r="CT20">
        <v>2.466002</v>
      </c>
      <c r="CU20">
        <v>0</v>
      </c>
      <c r="CV20">
        <v>0.38248500000000002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57.297070000000012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122.684804</v>
      </c>
      <c r="M21">
        <v>91.160263999999998</v>
      </c>
      <c r="N21">
        <v>116.646885</v>
      </c>
      <c r="O21">
        <v>122.281677</v>
      </c>
      <c r="P21">
        <v>103.93151400000001</v>
      </c>
      <c r="Q21">
        <v>3.0535600000000001</v>
      </c>
      <c r="R21">
        <v>22.120101999999999</v>
      </c>
      <c r="S21">
        <v>14.178034</v>
      </c>
      <c r="T21">
        <v>0</v>
      </c>
      <c r="U21">
        <v>337.28433799999999</v>
      </c>
      <c r="V21">
        <v>7.8918590000000002</v>
      </c>
      <c r="W21">
        <v>17.991976999999999</v>
      </c>
      <c r="X21">
        <v>99.001776000000007</v>
      </c>
      <c r="Y21">
        <v>0</v>
      </c>
      <c r="Z21">
        <v>19.002742999999999</v>
      </c>
      <c r="AA21">
        <v>0</v>
      </c>
      <c r="AB21">
        <v>28.030217</v>
      </c>
      <c r="AC21">
        <v>20.411048000000001</v>
      </c>
      <c r="AD21">
        <v>0</v>
      </c>
      <c r="AE21">
        <v>34.614029000000002</v>
      </c>
      <c r="AF21">
        <v>8.4209829999999997</v>
      </c>
      <c r="AG21">
        <v>44.040680000000002</v>
      </c>
      <c r="AH21">
        <v>19.789596</v>
      </c>
      <c r="AI21">
        <v>0</v>
      </c>
      <c r="AJ21">
        <v>0</v>
      </c>
      <c r="AK21">
        <v>57.737237</v>
      </c>
      <c r="AL21">
        <v>34.815263000000002</v>
      </c>
      <c r="AM21">
        <v>16.603563000000001</v>
      </c>
      <c r="AN21">
        <v>1.0393330000000001</v>
      </c>
      <c r="AO21">
        <v>0</v>
      </c>
      <c r="AP21">
        <v>4.3333029999999999</v>
      </c>
      <c r="AQ21">
        <v>0</v>
      </c>
      <c r="AR21">
        <v>48.549227999999999</v>
      </c>
      <c r="AS21">
        <v>33.486722</v>
      </c>
      <c r="AT21">
        <v>14.497506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57.297070000000012</v>
      </c>
      <c r="BA21">
        <f t="shared" si="1"/>
        <v>1500.895311</v>
      </c>
      <c r="BD21">
        <v>7.08</v>
      </c>
      <c r="BE21">
        <v>1.88</v>
      </c>
      <c r="BF21">
        <v>0</v>
      </c>
      <c r="BG21">
        <v>0</v>
      </c>
      <c r="BH21">
        <v>0</v>
      </c>
      <c r="BI21">
        <v>0.78</v>
      </c>
      <c r="BJ21">
        <v>0.41</v>
      </c>
      <c r="BK21">
        <v>1.67</v>
      </c>
      <c r="BL21">
        <v>0</v>
      </c>
      <c r="BM21">
        <v>0.19</v>
      </c>
      <c r="BN21">
        <v>0</v>
      </c>
      <c r="BO21">
        <v>3.65</v>
      </c>
      <c r="BP21">
        <v>0.24</v>
      </c>
      <c r="BQ21">
        <v>1.93</v>
      </c>
      <c r="BR21">
        <v>2.11</v>
      </c>
      <c r="BS21">
        <v>1.57</v>
      </c>
      <c r="BT21">
        <v>2.6278860000000002</v>
      </c>
      <c r="BU21">
        <v>1.287995</v>
      </c>
      <c r="BV21">
        <v>2.2371460000000001</v>
      </c>
      <c r="BW21">
        <v>1.864989</v>
      </c>
      <c r="BX21">
        <v>1.8810420000000001</v>
      </c>
      <c r="BY21">
        <v>2.5759880000000002</v>
      </c>
      <c r="BZ21">
        <v>1.2742560000000001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5.1004569999999996</v>
      </c>
      <c r="CK21">
        <v>1.7951710000000001</v>
      </c>
      <c r="CL21">
        <v>1.8603190000000001</v>
      </c>
      <c r="CM21">
        <v>3.3707630000000002</v>
      </c>
      <c r="CN21">
        <v>1.7001520000000001</v>
      </c>
      <c r="CO21">
        <v>0</v>
      </c>
      <c r="CP21">
        <v>4.087237</v>
      </c>
      <c r="CQ21">
        <v>1.7001520000000001</v>
      </c>
      <c r="CR21">
        <v>1.107445</v>
      </c>
      <c r="CS21">
        <v>1.3160719999999999</v>
      </c>
      <c r="CT21">
        <v>2.466002</v>
      </c>
      <c r="CU21">
        <v>0</v>
      </c>
      <c r="CV21">
        <v>0.38248500000000002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57.297070000000012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158.92855399999999</v>
      </c>
      <c r="M22">
        <v>91.160263999999998</v>
      </c>
      <c r="N22">
        <v>116.646885</v>
      </c>
      <c r="O22">
        <v>122.281677</v>
      </c>
      <c r="P22">
        <v>103.93151400000001</v>
      </c>
      <c r="Q22">
        <v>3.0535600000000001</v>
      </c>
      <c r="R22">
        <v>28.735205000000001</v>
      </c>
      <c r="S22">
        <v>14.178034</v>
      </c>
      <c r="T22">
        <v>0</v>
      </c>
      <c r="U22">
        <v>337.28433799999999</v>
      </c>
      <c r="V22">
        <v>14.038798999999999</v>
      </c>
      <c r="W22">
        <v>29.589977000000001</v>
      </c>
      <c r="X22">
        <v>138.812354</v>
      </c>
      <c r="Y22">
        <v>0</v>
      </c>
      <c r="Z22">
        <v>19.002742999999999</v>
      </c>
      <c r="AA22">
        <v>0</v>
      </c>
      <c r="AB22">
        <v>28.030217</v>
      </c>
      <c r="AC22">
        <v>20.411048000000001</v>
      </c>
      <c r="AD22">
        <v>0</v>
      </c>
      <c r="AE22">
        <v>34.614029000000002</v>
      </c>
      <c r="AF22">
        <v>8.4209829999999997</v>
      </c>
      <c r="AG22">
        <v>44.040680000000002</v>
      </c>
      <c r="AH22">
        <v>19.789596</v>
      </c>
      <c r="AI22">
        <v>0</v>
      </c>
      <c r="AJ22">
        <v>0</v>
      </c>
      <c r="AK22">
        <v>57.737237</v>
      </c>
      <c r="AL22">
        <v>34.815263000000002</v>
      </c>
      <c r="AM22">
        <v>16.603563000000001</v>
      </c>
      <c r="AN22">
        <v>1.0393330000000001</v>
      </c>
      <c r="AO22">
        <v>0</v>
      </c>
      <c r="AP22">
        <v>4.3333029999999999</v>
      </c>
      <c r="AQ22">
        <v>0</v>
      </c>
      <c r="AR22">
        <v>48.549227999999999</v>
      </c>
      <c r="AS22">
        <v>33.486722</v>
      </c>
      <c r="AT22">
        <v>14.497506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57.297070000000012</v>
      </c>
      <c r="BA22">
        <f t="shared" si="1"/>
        <v>1601.3096819999998</v>
      </c>
      <c r="BD22">
        <v>7.08</v>
      </c>
      <c r="BE22">
        <v>1.88</v>
      </c>
      <c r="BF22">
        <v>0</v>
      </c>
      <c r="BG22">
        <v>0</v>
      </c>
      <c r="BH22">
        <v>0</v>
      </c>
      <c r="BI22">
        <v>0.78</v>
      </c>
      <c r="BJ22">
        <v>0.41</v>
      </c>
      <c r="BK22">
        <v>1.67</v>
      </c>
      <c r="BL22">
        <v>0</v>
      </c>
      <c r="BM22">
        <v>0.19</v>
      </c>
      <c r="BN22">
        <v>0</v>
      </c>
      <c r="BO22">
        <v>3.65</v>
      </c>
      <c r="BP22">
        <v>0.24</v>
      </c>
      <c r="BQ22">
        <v>1.93</v>
      </c>
      <c r="BR22">
        <v>2.11</v>
      </c>
      <c r="BS22">
        <v>1.57</v>
      </c>
      <c r="BT22">
        <v>2.6278860000000002</v>
      </c>
      <c r="BU22">
        <v>1.287995</v>
      </c>
      <c r="BV22">
        <v>2.2371460000000001</v>
      </c>
      <c r="BW22">
        <v>1.864989</v>
      </c>
      <c r="BX22">
        <v>1.8810420000000001</v>
      </c>
      <c r="BY22">
        <v>2.5759880000000002</v>
      </c>
      <c r="BZ22">
        <v>1.2742560000000001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5.1004569999999996</v>
      </c>
      <c r="CK22">
        <v>1.7951710000000001</v>
      </c>
      <c r="CL22">
        <v>1.8603190000000001</v>
      </c>
      <c r="CM22">
        <v>3.3707630000000002</v>
      </c>
      <c r="CN22">
        <v>1.7001520000000001</v>
      </c>
      <c r="CO22">
        <v>0</v>
      </c>
      <c r="CP22">
        <v>4.087237</v>
      </c>
      <c r="CQ22">
        <v>1.7001520000000001</v>
      </c>
      <c r="CR22">
        <v>1.107445</v>
      </c>
      <c r="CS22">
        <v>1.3160719999999999</v>
      </c>
      <c r="CT22">
        <v>2.466002</v>
      </c>
      <c r="CU22">
        <v>0</v>
      </c>
      <c r="CV22">
        <v>0.38248500000000002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57.297070000000012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174.87580399999999</v>
      </c>
      <c r="M23">
        <v>91.160263999999998</v>
      </c>
      <c r="N23">
        <v>116.646885</v>
      </c>
      <c r="O23">
        <v>122.281677</v>
      </c>
      <c r="P23">
        <v>103.93151400000001</v>
      </c>
      <c r="Q23">
        <v>3.0535600000000001</v>
      </c>
      <c r="R23">
        <v>28.735205000000001</v>
      </c>
      <c r="S23">
        <v>13.501134</v>
      </c>
      <c r="T23">
        <v>0</v>
      </c>
      <c r="U23">
        <v>337.28433799999999</v>
      </c>
      <c r="V23">
        <v>14.038798999999999</v>
      </c>
      <c r="W23">
        <v>29.589977000000001</v>
      </c>
      <c r="X23">
        <v>142.57385199999999</v>
      </c>
      <c r="Y23">
        <v>0</v>
      </c>
      <c r="Z23">
        <v>12.7578</v>
      </c>
      <c r="AA23">
        <v>0</v>
      </c>
      <c r="AB23">
        <v>28.030217</v>
      </c>
      <c r="AC23">
        <v>20.411048000000001</v>
      </c>
      <c r="AD23">
        <v>0</v>
      </c>
      <c r="AE23">
        <v>34.614029000000002</v>
      </c>
      <c r="AF23">
        <v>8.4209829999999997</v>
      </c>
      <c r="AG23">
        <v>44.040680000000002</v>
      </c>
      <c r="AH23">
        <v>19.789596</v>
      </c>
      <c r="AI23">
        <v>0</v>
      </c>
      <c r="AJ23">
        <v>0</v>
      </c>
      <c r="AK23">
        <v>57.737237</v>
      </c>
      <c r="AL23">
        <v>34.815263000000002</v>
      </c>
      <c r="AM23">
        <v>16.603563000000001</v>
      </c>
      <c r="AN23">
        <v>1.0393330000000001</v>
      </c>
      <c r="AO23">
        <v>0</v>
      </c>
      <c r="AP23">
        <v>7.6761359999999996</v>
      </c>
      <c r="AQ23">
        <v>0</v>
      </c>
      <c r="AR23">
        <v>48.549227999999999</v>
      </c>
      <c r="AS23">
        <v>33.486722</v>
      </c>
      <c r="AT23">
        <v>14.497506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57.497070000000001</v>
      </c>
      <c r="BA23">
        <f t="shared" si="1"/>
        <v>1617.63942</v>
      </c>
      <c r="BD23">
        <v>7.28</v>
      </c>
      <c r="BE23">
        <v>1.88</v>
      </c>
      <c r="BF23">
        <v>0</v>
      </c>
      <c r="BG23">
        <v>0</v>
      </c>
      <c r="BH23">
        <v>0</v>
      </c>
      <c r="BI23">
        <v>0.78</v>
      </c>
      <c r="BJ23">
        <v>0.41</v>
      </c>
      <c r="BK23">
        <v>1.67</v>
      </c>
      <c r="BL23">
        <v>0</v>
      </c>
      <c r="BM23">
        <v>0.19</v>
      </c>
      <c r="BN23">
        <v>0</v>
      </c>
      <c r="BO23">
        <v>3.65</v>
      </c>
      <c r="BP23">
        <v>0.24</v>
      </c>
      <c r="BQ23">
        <v>1.93</v>
      </c>
      <c r="BR23">
        <v>2.11</v>
      </c>
      <c r="BS23">
        <v>1.57</v>
      </c>
      <c r="BT23">
        <v>2.6278860000000002</v>
      </c>
      <c r="BU23">
        <v>1.287995</v>
      </c>
      <c r="BV23">
        <v>2.2371460000000001</v>
      </c>
      <c r="BW23">
        <v>1.864989</v>
      </c>
      <c r="BX23">
        <v>1.8810420000000001</v>
      </c>
      <c r="BY23">
        <v>2.5759880000000002</v>
      </c>
      <c r="BZ23">
        <v>1.2742560000000001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5.1004569999999996</v>
      </c>
      <c r="CK23">
        <v>1.7951710000000001</v>
      </c>
      <c r="CL23">
        <v>1.8603190000000001</v>
      </c>
      <c r="CM23">
        <v>3.3707630000000002</v>
      </c>
      <c r="CN23">
        <v>1.7001520000000001</v>
      </c>
      <c r="CO23">
        <v>0</v>
      </c>
      <c r="CP23">
        <v>4.087237</v>
      </c>
      <c r="CQ23">
        <v>1.7001520000000001</v>
      </c>
      <c r="CR23">
        <v>1.107445</v>
      </c>
      <c r="CS23">
        <v>1.3160719999999999</v>
      </c>
      <c r="CT23">
        <v>2.466002</v>
      </c>
      <c r="CU23">
        <v>0</v>
      </c>
      <c r="CV23">
        <v>0.38248500000000002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57.497070000000001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174.87580399999999</v>
      </c>
      <c r="M24">
        <v>91.160263999999998</v>
      </c>
      <c r="N24">
        <v>116.646885</v>
      </c>
      <c r="O24">
        <v>122.281677</v>
      </c>
      <c r="P24">
        <v>103.93151400000001</v>
      </c>
      <c r="Q24">
        <v>3.0535600000000001</v>
      </c>
      <c r="R24">
        <v>28.735205000000001</v>
      </c>
      <c r="S24">
        <v>13.501134</v>
      </c>
      <c r="T24">
        <v>0</v>
      </c>
      <c r="U24">
        <v>337.28433799999999</v>
      </c>
      <c r="V24">
        <v>14.038798999999999</v>
      </c>
      <c r="W24">
        <v>29.589977000000001</v>
      </c>
      <c r="X24">
        <v>142.57385199999999</v>
      </c>
      <c r="Y24">
        <v>0</v>
      </c>
      <c r="Z24">
        <v>12.7578</v>
      </c>
      <c r="AA24">
        <v>0</v>
      </c>
      <c r="AB24">
        <v>28.030217</v>
      </c>
      <c r="AC24">
        <v>20.411048000000001</v>
      </c>
      <c r="AD24">
        <v>0</v>
      </c>
      <c r="AE24">
        <v>34.614029000000002</v>
      </c>
      <c r="AF24">
        <v>8.4209829999999997</v>
      </c>
      <c r="AG24">
        <v>44.040680000000002</v>
      </c>
      <c r="AH24">
        <v>19.789596</v>
      </c>
      <c r="AI24">
        <v>0</v>
      </c>
      <c r="AJ24">
        <v>0</v>
      </c>
      <c r="AK24">
        <v>57.737237</v>
      </c>
      <c r="AL24">
        <v>34.815263000000002</v>
      </c>
      <c r="AM24">
        <v>16.603563000000001</v>
      </c>
      <c r="AN24">
        <v>1.0393330000000001</v>
      </c>
      <c r="AO24">
        <v>0</v>
      </c>
      <c r="AP24">
        <v>7.6761359999999996</v>
      </c>
      <c r="AQ24">
        <v>0</v>
      </c>
      <c r="AR24">
        <v>48.549227999999999</v>
      </c>
      <c r="AS24">
        <v>33.486722</v>
      </c>
      <c r="AT24">
        <v>14.497506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57.477070000000005</v>
      </c>
      <c r="BA24">
        <f t="shared" si="1"/>
        <v>1617.61942</v>
      </c>
      <c r="BD24">
        <v>7.28</v>
      </c>
      <c r="BE24">
        <v>1.88</v>
      </c>
      <c r="BF24">
        <v>0</v>
      </c>
      <c r="BG24">
        <v>0</v>
      </c>
      <c r="BH24">
        <v>0</v>
      </c>
      <c r="BI24">
        <v>0.78</v>
      </c>
      <c r="BJ24">
        <v>0.41</v>
      </c>
      <c r="BK24">
        <v>1.67</v>
      </c>
      <c r="BL24">
        <v>0</v>
      </c>
      <c r="BM24">
        <v>0.19</v>
      </c>
      <c r="BN24">
        <v>0</v>
      </c>
      <c r="BO24">
        <v>3.65</v>
      </c>
      <c r="BP24">
        <v>0.24</v>
      </c>
      <c r="BQ24">
        <v>1.93</v>
      </c>
      <c r="BR24">
        <v>2.11</v>
      </c>
      <c r="BS24">
        <v>1.55</v>
      </c>
      <c r="BT24">
        <v>2.6278860000000002</v>
      </c>
      <c r="BU24">
        <v>1.287995</v>
      </c>
      <c r="BV24">
        <v>2.2371460000000001</v>
      </c>
      <c r="BW24">
        <v>1.864989</v>
      </c>
      <c r="BX24">
        <v>1.8810420000000001</v>
      </c>
      <c r="BY24">
        <v>2.5759880000000002</v>
      </c>
      <c r="BZ24">
        <v>1.2742560000000001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5.1004569999999996</v>
      </c>
      <c r="CK24">
        <v>1.7951710000000001</v>
      </c>
      <c r="CL24">
        <v>1.8603190000000001</v>
      </c>
      <c r="CM24">
        <v>3.3707630000000002</v>
      </c>
      <c r="CN24">
        <v>1.7001520000000001</v>
      </c>
      <c r="CO24">
        <v>0</v>
      </c>
      <c r="CP24">
        <v>4.087237</v>
      </c>
      <c r="CQ24">
        <v>1.7001520000000001</v>
      </c>
      <c r="CR24">
        <v>1.107445</v>
      </c>
      <c r="CS24">
        <v>1.3160719999999999</v>
      </c>
      <c r="CT24">
        <v>2.466002</v>
      </c>
      <c r="CU24">
        <v>0</v>
      </c>
      <c r="CV24">
        <v>0.38248500000000002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57.477070000000005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174.87580399999999</v>
      </c>
      <c r="M25">
        <v>91.160263999999998</v>
      </c>
      <c r="N25">
        <v>116.646885</v>
      </c>
      <c r="O25">
        <v>122.281677</v>
      </c>
      <c r="P25">
        <v>103.93151400000001</v>
      </c>
      <c r="Q25">
        <v>3.0535600000000001</v>
      </c>
      <c r="R25">
        <v>28.735205000000001</v>
      </c>
      <c r="S25">
        <v>13.484919</v>
      </c>
      <c r="T25">
        <v>0</v>
      </c>
      <c r="U25">
        <v>337.28433799999999</v>
      </c>
      <c r="V25">
        <v>14.038798999999999</v>
      </c>
      <c r="W25">
        <v>29.589977000000001</v>
      </c>
      <c r="X25">
        <v>142.57385199999999</v>
      </c>
      <c r="Y25">
        <v>0</v>
      </c>
      <c r="Z25">
        <v>12.7578</v>
      </c>
      <c r="AA25">
        <v>0</v>
      </c>
      <c r="AB25">
        <v>42.173381999999997</v>
      </c>
      <c r="AC25">
        <v>20.411048000000001</v>
      </c>
      <c r="AD25">
        <v>0</v>
      </c>
      <c r="AE25">
        <v>34.614029000000002</v>
      </c>
      <c r="AF25">
        <v>8.4209829999999997</v>
      </c>
      <c r="AG25">
        <v>44.040680000000002</v>
      </c>
      <c r="AH25">
        <v>48.880302</v>
      </c>
      <c r="AI25">
        <v>0</v>
      </c>
      <c r="AJ25">
        <v>0</v>
      </c>
      <c r="AK25">
        <v>57.737237</v>
      </c>
      <c r="AL25">
        <v>34.815263000000002</v>
      </c>
      <c r="AM25">
        <v>16.603563000000001</v>
      </c>
      <c r="AN25">
        <v>1.0393330000000001</v>
      </c>
      <c r="AO25">
        <v>0</v>
      </c>
      <c r="AP25">
        <v>7.6761359999999996</v>
      </c>
      <c r="AQ25">
        <v>0</v>
      </c>
      <c r="AR25">
        <v>48.549227999999999</v>
      </c>
      <c r="AS25">
        <v>33.486722</v>
      </c>
      <c r="AT25">
        <v>14.497506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57.257070000000006</v>
      </c>
      <c r="BA25">
        <f t="shared" si="1"/>
        <v>1660.6170760000002</v>
      </c>
      <c r="BD25">
        <v>7.08</v>
      </c>
      <c r="BE25">
        <v>1.88</v>
      </c>
      <c r="BF25">
        <v>0</v>
      </c>
      <c r="BG25">
        <v>0</v>
      </c>
      <c r="BH25">
        <v>0</v>
      </c>
      <c r="BI25">
        <v>0.78</v>
      </c>
      <c r="BJ25">
        <v>0.41</v>
      </c>
      <c r="BK25">
        <v>1.67</v>
      </c>
      <c r="BL25">
        <v>0</v>
      </c>
      <c r="BM25">
        <v>0.19</v>
      </c>
      <c r="BN25">
        <v>0</v>
      </c>
      <c r="BO25">
        <v>3.65</v>
      </c>
      <c r="BP25">
        <v>0.24</v>
      </c>
      <c r="BQ25">
        <v>1.93</v>
      </c>
      <c r="BR25">
        <v>2.11</v>
      </c>
      <c r="BS25">
        <v>1.53</v>
      </c>
      <c r="BT25">
        <v>2.6278860000000002</v>
      </c>
      <c r="BU25">
        <v>1.287995</v>
      </c>
      <c r="BV25">
        <v>2.2371460000000001</v>
      </c>
      <c r="BW25">
        <v>1.864989</v>
      </c>
      <c r="BX25">
        <v>1.8810420000000001</v>
      </c>
      <c r="BY25">
        <v>2.5759880000000002</v>
      </c>
      <c r="BZ25">
        <v>1.2742560000000001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5.1004569999999996</v>
      </c>
      <c r="CK25">
        <v>1.7951710000000001</v>
      </c>
      <c r="CL25">
        <v>1.8603190000000001</v>
      </c>
      <c r="CM25">
        <v>3.3707630000000002</v>
      </c>
      <c r="CN25">
        <v>1.7001520000000001</v>
      </c>
      <c r="CO25">
        <v>0</v>
      </c>
      <c r="CP25">
        <v>4.087237</v>
      </c>
      <c r="CQ25">
        <v>1.7001520000000001</v>
      </c>
      <c r="CR25">
        <v>1.107445</v>
      </c>
      <c r="CS25">
        <v>1.3160719999999999</v>
      </c>
      <c r="CT25">
        <v>2.466002</v>
      </c>
      <c r="CU25">
        <v>0</v>
      </c>
      <c r="CV25">
        <v>0.94255100000000003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57.257070000000006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174.87580399999999</v>
      </c>
      <c r="M26">
        <v>91.160263999999998</v>
      </c>
      <c r="N26">
        <v>116.646885</v>
      </c>
      <c r="O26">
        <v>122.281677</v>
      </c>
      <c r="P26">
        <v>103.93151400000001</v>
      </c>
      <c r="Q26">
        <v>3.0535600000000001</v>
      </c>
      <c r="R26">
        <v>28.735205000000001</v>
      </c>
      <c r="S26">
        <v>13.484919</v>
      </c>
      <c r="T26">
        <v>0</v>
      </c>
      <c r="U26">
        <v>337.28433799999999</v>
      </c>
      <c r="V26">
        <v>14.038798999999999</v>
      </c>
      <c r="W26">
        <v>29.589977000000001</v>
      </c>
      <c r="X26">
        <v>142.57385199999999</v>
      </c>
      <c r="Y26">
        <v>0</v>
      </c>
      <c r="Z26">
        <v>12.7578</v>
      </c>
      <c r="AA26">
        <v>0</v>
      </c>
      <c r="AB26">
        <v>42.173381999999997</v>
      </c>
      <c r="AC26">
        <v>20.411048000000001</v>
      </c>
      <c r="AD26">
        <v>0</v>
      </c>
      <c r="AE26">
        <v>34.614029000000002</v>
      </c>
      <c r="AF26">
        <v>8.4209829999999997</v>
      </c>
      <c r="AG26">
        <v>44.040680000000002</v>
      </c>
      <c r="AH26">
        <v>73.320453000000001</v>
      </c>
      <c r="AI26">
        <v>0</v>
      </c>
      <c r="AJ26">
        <v>0</v>
      </c>
      <c r="AK26">
        <v>57.737237</v>
      </c>
      <c r="AL26">
        <v>34.815263000000002</v>
      </c>
      <c r="AM26">
        <v>16.603563000000001</v>
      </c>
      <c r="AN26">
        <v>1.0393330000000001</v>
      </c>
      <c r="AO26">
        <v>0</v>
      </c>
      <c r="AP26">
        <v>7.6761359999999996</v>
      </c>
      <c r="AQ26">
        <v>0</v>
      </c>
      <c r="AR26">
        <v>51.216768000000002</v>
      </c>
      <c r="AS26">
        <v>33.486722</v>
      </c>
      <c r="AT26">
        <v>14.497506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57.227070000000005</v>
      </c>
      <c r="BA26">
        <f t="shared" si="1"/>
        <v>1687.694767</v>
      </c>
      <c r="BD26">
        <v>7.08</v>
      </c>
      <c r="BE26">
        <v>1.88</v>
      </c>
      <c r="BF26">
        <v>0</v>
      </c>
      <c r="BG26">
        <v>0</v>
      </c>
      <c r="BH26">
        <v>0</v>
      </c>
      <c r="BI26">
        <v>0.82</v>
      </c>
      <c r="BJ26">
        <v>0.41</v>
      </c>
      <c r="BK26">
        <v>1.67</v>
      </c>
      <c r="BL26">
        <v>0</v>
      </c>
      <c r="BM26">
        <v>0.19</v>
      </c>
      <c r="BN26">
        <v>0</v>
      </c>
      <c r="BO26">
        <v>3.65</v>
      </c>
      <c r="BP26">
        <v>0.24</v>
      </c>
      <c r="BQ26">
        <v>1.93</v>
      </c>
      <c r="BR26">
        <v>2.11</v>
      </c>
      <c r="BS26">
        <v>1.46</v>
      </c>
      <c r="BT26">
        <v>2.6278860000000002</v>
      </c>
      <c r="BU26">
        <v>1.287995</v>
      </c>
      <c r="BV26">
        <v>2.2371460000000001</v>
      </c>
      <c r="BW26">
        <v>1.864989</v>
      </c>
      <c r="BX26">
        <v>1.8810420000000001</v>
      </c>
      <c r="BY26">
        <v>2.5759880000000002</v>
      </c>
      <c r="BZ26">
        <v>1.2742560000000001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5.1004569999999996</v>
      </c>
      <c r="CK26">
        <v>1.7951710000000001</v>
      </c>
      <c r="CL26">
        <v>1.8603190000000001</v>
      </c>
      <c r="CM26">
        <v>3.3707630000000002</v>
      </c>
      <c r="CN26">
        <v>1.7001520000000001</v>
      </c>
      <c r="CO26">
        <v>0</v>
      </c>
      <c r="CP26">
        <v>4.087237</v>
      </c>
      <c r="CQ26">
        <v>1.7001520000000001</v>
      </c>
      <c r="CR26">
        <v>1.107445</v>
      </c>
      <c r="CS26">
        <v>1.3160719999999999</v>
      </c>
      <c r="CT26">
        <v>2.466002</v>
      </c>
      <c r="CU26">
        <v>0</v>
      </c>
      <c r="CV26">
        <v>1.4138269999999999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57.227070000000005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140.60277600000001</v>
      </c>
      <c r="M27">
        <v>91.160263999999998</v>
      </c>
      <c r="N27">
        <v>116.646885</v>
      </c>
      <c r="O27">
        <v>122.281677</v>
      </c>
      <c r="P27">
        <v>103.93151400000001</v>
      </c>
      <c r="Q27">
        <v>3.0535600000000001</v>
      </c>
      <c r="R27">
        <v>33.293615000000003</v>
      </c>
      <c r="S27">
        <v>11.583259</v>
      </c>
      <c r="T27">
        <v>0</v>
      </c>
      <c r="U27">
        <v>337.28433799999999</v>
      </c>
      <c r="V27">
        <v>20.035544999999999</v>
      </c>
      <c r="W27">
        <v>44.622638000000002</v>
      </c>
      <c r="X27">
        <v>142.57385199999999</v>
      </c>
      <c r="Y27">
        <v>0</v>
      </c>
      <c r="Z27">
        <v>12.7578</v>
      </c>
      <c r="AA27">
        <v>0</v>
      </c>
      <c r="AB27">
        <v>42.173381999999997</v>
      </c>
      <c r="AC27">
        <v>20.411048000000001</v>
      </c>
      <c r="AD27">
        <v>0</v>
      </c>
      <c r="AE27">
        <v>34.614029000000002</v>
      </c>
      <c r="AF27">
        <v>8.4209829999999997</v>
      </c>
      <c r="AG27">
        <v>44.040680000000002</v>
      </c>
      <c r="AH27">
        <v>64.316186999999999</v>
      </c>
      <c r="AI27">
        <v>0</v>
      </c>
      <c r="AJ27">
        <v>0</v>
      </c>
      <c r="AK27">
        <v>57.737237</v>
      </c>
      <c r="AL27">
        <v>34.815263000000002</v>
      </c>
      <c r="AM27">
        <v>16.603563000000001</v>
      </c>
      <c r="AN27">
        <v>1.0393330000000001</v>
      </c>
      <c r="AO27">
        <v>0</v>
      </c>
      <c r="AP27">
        <v>7.6761359999999996</v>
      </c>
      <c r="AQ27">
        <v>0</v>
      </c>
      <c r="AR27">
        <v>51.216768000000002</v>
      </c>
      <c r="AS27">
        <v>33.486722</v>
      </c>
      <c r="AT27">
        <v>14.497506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57.157070000000012</v>
      </c>
      <c r="BA27">
        <f t="shared" si="1"/>
        <v>1668.0336299999999</v>
      </c>
      <c r="BD27">
        <v>7.08</v>
      </c>
      <c r="BE27">
        <v>1.88</v>
      </c>
      <c r="BF27">
        <v>0</v>
      </c>
      <c r="BG27">
        <v>0</v>
      </c>
      <c r="BH27">
        <v>0</v>
      </c>
      <c r="BI27">
        <v>0.83</v>
      </c>
      <c r="BJ27">
        <v>0.41</v>
      </c>
      <c r="BK27">
        <v>1.67</v>
      </c>
      <c r="BL27">
        <v>0</v>
      </c>
      <c r="BM27">
        <v>0.19</v>
      </c>
      <c r="BN27">
        <v>0</v>
      </c>
      <c r="BO27">
        <v>3.65</v>
      </c>
      <c r="BP27">
        <v>0.24</v>
      </c>
      <c r="BQ27">
        <v>1.93</v>
      </c>
      <c r="BR27">
        <v>2.11</v>
      </c>
      <c r="BS27">
        <v>1.38</v>
      </c>
      <c r="BT27">
        <v>2.6278860000000002</v>
      </c>
      <c r="BU27">
        <v>1.287995</v>
      </c>
      <c r="BV27">
        <v>2.2371460000000001</v>
      </c>
      <c r="BW27">
        <v>1.864989</v>
      </c>
      <c r="BX27">
        <v>1.8810420000000001</v>
      </c>
      <c r="BY27">
        <v>2.5759880000000002</v>
      </c>
      <c r="BZ27">
        <v>1.2742560000000001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5.1004569999999996</v>
      </c>
      <c r="CK27">
        <v>1.7951710000000001</v>
      </c>
      <c r="CL27">
        <v>1.8603190000000001</v>
      </c>
      <c r="CM27">
        <v>3.3707630000000002</v>
      </c>
      <c r="CN27">
        <v>1.7001520000000001</v>
      </c>
      <c r="CO27">
        <v>0</v>
      </c>
      <c r="CP27">
        <v>4.087237</v>
      </c>
      <c r="CQ27">
        <v>1.7001520000000001</v>
      </c>
      <c r="CR27">
        <v>1.107445</v>
      </c>
      <c r="CS27">
        <v>1.3160719999999999</v>
      </c>
      <c r="CT27">
        <v>2.466002</v>
      </c>
      <c r="CU27">
        <v>0</v>
      </c>
      <c r="CV27">
        <v>1.2430749999999999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57.157070000000012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130.63909899999999</v>
      </c>
      <c r="M28">
        <v>91.160263999999998</v>
      </c>
      <c r="N28">
        <v>116.646885</v>
      </c>
      <c r="O28">
        <v>122.281677</v>
      </c>
      <c r="P28">
        <v>103.93151400000001</v>
      </c>
      <c r="Q28">
        <v>7.9150549999999997</v>
      </c>
      <c r="R28">
        <v>40.100406999999997</v>
      </c>
      <c r="S28">
        <v>18.722168</v>
      </c>
      <c r="T28">
        <v>0</v>
      </c>
      <c r="U28">
        <v>337.28433799999999</v>
      </c>
      <c r="V28">
        <v>20.035544999999999</v>
      </c>
      <c r="W28">
        <v>44.622638000000002</v>
      </c>
      <c r="X28">
        <v>142.57385199999999</v>
      </c>
      <c r="Y28">
        <v>0</v>
      </c>
      <c r="Z28">
        <v>19.002742999999999</v>
      </c>
      <c r="AA28">
        <v>13.578706</v>
      </c>
      <c r="AB28">
        <v>42.173381999999997</v>
      </c>
      <c r="AC28">
        <v>20.411048000000001</v>
      </c>
      <c r="AD28">
        <v>9.5829789999999999</v>
      </c>
      <c r="AE28">
        <v>34.614029000000002</v>
      </c>
      <c r="AF28">
        <v>8.4209829999999997</v>
      </c>
      <c r="AG28">
        <v>44.040680000000002</v>
      </c>
      <c r="AH28">
        <v>73.320453000000001</v>
      </c>
      <c r="AI28">
        <v>0</v>
      </c>
      <c r="AJ28">
        <v>0</v>
      </c>
      <c r="AK28">
        <v>57.737237</v>
      </c>
      <c r="AL28">
        <v>34.815263000000002</v>
      </c>
      <c r="AM28">
        <v>16.603563000000001</v>
      </c>
      <c r="AN28">
        <v>1.0393330000000001</v>
      </c>
      <c r="AO28">
        <v>0</v>
      </c>
      <c r="AP28">
        <v>7.6761359999999996</v>
      </c>
      <c r="AQ28">
        <v>0</v>
      </c>
      <c r="AR28">
        <v>48.549227999999999</v>
      </c>
      <c r="AS28">
        <v>33.486722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57.087070000000004</v>
      </c>
      <c r="BA28">
        <f t="shared" si="1"/>
        <v>1712.5505030000002</v>
      </c>
      <c r="BD28">
        <v>7.08</v>
      </c>
      <c r="BE28">
        <v>1.88</v>
      </c>
      <c r="BF28">
        <v>0</v>
      </c>
      <c r="BG28">
        <v>0</v>
      </c>
      <c r="BH28">
        <v>0</v>
      </c>
      <c r="BI28">
        <v>0.83</v>
      </c>
      <c r="BJ28">
        <v>0.41</v>
      </c>
      <c r="BK28">
        <v>1.67</v>
      </c>
      <c r="BL28">
        <v>0</v>
      </c>
      <c r="BM28">
        <v>0.19</v>
      </c>
      <c r="BN28">
        <v>0</v>
      </c>
      <c r="BO28">
        <v>3.65</v>
      </c>
      <c r="BP28">
        <v>0.24</v>
      </c>
      <c r="BQ28">
        <v>1.93</v>
      </c>
      <c r="BR28">
        <v>2.11</v>
      </c>
      <c r="BS28">
        <v>1.31</v>
      </c>
      <c r="BT28">
        <v>2.6278860000000002</v>
      </c>
      <c r="BU28">
        <v>1.287995</v>
      </c>
      <c r="BV28">
        <v>2.2371460000000001</v>
      </c>
      <c r="BW28">
        <v>1.864989</v>
      </c>
      <c r="BX28">
        <v>1.8810420000000001</v>
      </c>
      <c r="BY28">
        <v>2.5759880000000002</v>
      </c>
      <c r="BZ28">
        <v>1.2742560000000001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5.1004569999999996</v>
      </c>
      <c r="CK28">
        <v>1.7951710000000001</v>
      </c>
      <c r="CL28">
        <v>1.8603190000000001</v>
      </c>
      <c r="CM28">
        <v>3.3707630000000002</v>
      </c>
      <c r="CN28">
        <v>1.7001520000000001</v>
      </c>
      <c r="CO28">
        <v>0</v>
      </c>
      <c r="CP28">
        <v>4.087237</v>
      </c>
      <c r="CQ28">
        <v>1.7001520000000001</v>
      </c>
      <c r="CR28">
        <v>1.107445</v>
      </c>
      <c r="CS28">
        <v>1.3160719999999999</v>
      </c>
      <c r="CT28">
        <v>2.466002</v>
      </c>
      <c r="CU28">
        <v>1.028322</v>
      </c>
      <c r="CV28">
        <v>1.4138269999999999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57.087070000000004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130.63909899999999</v>
      </c>
      <c r="M29">
        <v>91.160263999999998</v>
      </c>
      <c r="N29">
        <v>116.646885</v>
      </c>
      <c r="O29">
        <v>122.281677</v>
      </c>
      <c r="P29">
        <v>103.93151400000001</v>
      </c>
      <c r="Q29">
        <v>7.9150549999999997</v>
      </c>
      <c r="R29">
        <v>29.740750999999999</v>
      </c>
      <c r="S29">
        <v>14.856168</v>
      </c>
      <c r="T29">
        <v>0</v>
      </c>
      <c r="U29">
        <v>337.28433799999999</v>
      </c>
      <c r="V29">
        <v>20.035544999999999</v>
      </c>
      <c r="W29">
        <v>44.622638000000002</v>
      </c>
      <c r="X29">
        <v>142.57385199999999</v>
      </c>
      <c r="Y29">
        <v>0</v>
      </c>
      <c r="Z29">
        <v>19.002742999999999</v>
      </c>
      <c r="AA29">
        <v>27.157412999999998</v>
      </c>
      <c r="AB29">
        <v>42.173381999999997</v>
      </c>
      <c r="AC29">
        <v>20.411048000000001</v>
      </c>
      <c r="AD29">
        <v>19.165958</v>
      </c>
      <c r="AE29">
        <v>34.614029000000002</v>
      </c>
      <c r="AF29">
        <v>8.4209829999999997</v>
      </c>
      <c r="AG29">
        <v>44.040680000000002</v>
      </c>
      <c r="AH29">
        <v>73.320453000000001</v>
      </c>
      <c r="AI29">
        <v>0</v>
      </c>
      <c r="AJ29">
        <v>0</v>
      </c>
      <c r="AK29">
        <v>57.737237</v>
      </c>
      <c r="AL29">
        <v>34.815263000000002</v>
      </c>
      <c r="AM29">
        <v>16.603563000000001</v>
      </c>
      <c r="AN29">
        <v>1.0393330000000001</v>
      </c>
      <c r="AO29">
        <v>0</v>
      </c>
      <c r="AP29">
        <v>7.6761359999999996</v>
      </c>
      <c r="AQ29">
        <v>0</v>
      </c>
      <c r="AR29">
        <v>48.549227999999999</v>
      </c>
      <c r="AS29">
        <v>33.486722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56.807070000000003</v>
      </c>
      <c r="BA29">
        <f t="shared" si="1"/>
        <v>1721.2065330000003</v>
      </c>
      <c r="BD29">
        <v>6.88</v>
      </c>
      <c r="BE29">
        <v>1.88</v>
      </c>
      <c r="BF29">
        <v>0</v>
      </c>
      <c r="BG29">
        <v>0</v>
      </c>
      <c r="BH29">
        <v>0</v>
      </c>
      <c r="BI29">
        <v>0.83</v>
      </c>
      <c r="BJ29">
        <v>0.41</v>
      </c>
      <c r="BK29">
        <v>1.67</v>
      </c>
      <c r="BL29">
        <v>0</v>
      </c>
      <c r="BM29">
        <v>0.19</v>
      </c>
      <c r="BN29">
        <v>0</v>
      </c>
      <c r="BO29">
        <v>3.65</v>
      </c>
      <c r="BP29">
        <v>0.24</v>
      </c>
      <c r="BQ29">
        <v>1.93</v>
      </c>
      <c r="BR29">
        <v>2.11</v>
      </c>
      <c r="BS29">
        <v>1.23</v>
      </c>
      <c r="BT29">
        <v>2.6278860000000002</v>
      </c>
      <c r="BU29">
        <v>1.287995</v>
      </c>
      <c r="BV29">
        <v>2.2371460000000001</v>
      </c>
      <c r="BW29">
        <v>1.864989</v>
      </c>
      <c r="BX29">
        <v>1.8810420000000001</v>
      </c>
      <c r="BY29">
        <v>2.5759880000000002</v>
      </c>
      <c r="BZ29">
        <v>1.2742560000000001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5.1004569999999996</v>
      </c>
      <c r="CK29">
        <v>1.7951710000000001</v>
      </c>
      <c r="CL29">
        <v>1.8603190000000001</v>
      </c>
      <c r="CM29">
        <v>3.3707630000000002</v>
      </c>
      <c r="CN29">
        <v>1.7001520000000001</v>
      </c>
      <c r="CO29">
        <v>0</v>
      </c>
      <c r="CP29">
        <v>4.087237</v>
      </c>
      <c r="CQ29">
        <v>1.7001520000000001</v>
      </c>
      <c r="CR29">
        <v>1.107445</v>
      </c>
      <c r="CS29">
        <v>1.3160719999999999</v>
      </c>
      <c r="CT29">
        <v>2.466002</v>
      </c>
      <c r="CU29">
        <v>1.028322</v>
      </c>
      <c r="CV29">
        <v>1.4138269999999999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56.807070000000003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166.88284899999999</v>
      </c>
      <c r="M30">
        <v>91.160263999999998</v>
      </c>
      <c r="N30">
        <v>116.646885</v>
      </c>
      <c r="O30">
        <v>122.281677</v>
      </c>
      <c r="P30">
        <v>103.93151400000001</v>
      </c>
      <c r="Q30">
        <v>7.9150549999999997</v>
      </c>
      <c r="R30">
        <v>29.740750999999999</v>
      </c>
      <c r="S30">
        <v>14.856168</v>
      </c>
      <c r="T30">
        <v>0</v>
      </c>
      <c r="U30">
        <v>337.28433799999999</v>
      </c>
      <c r="V30">
        <v>20.035544999999999</v>
      </c>
      <c r="W30">
        <v>44.622638000000002</v>
      </c>
      <c r="X30">
        <v>142.57385199999999</v>
      </c>
      <c r="Y30">
        <v>0</v>
      </c>
      <c r="Z30">
        <v>19.002742999999999</v>
      </c>
      <c r="AA30">
        <v>27.157412999999998</v>
      </c>
      <c r="AB30">
        <v>28.030217</v>
      </c>
      <c r="AC30">
        <v>20.411048000000001</v>
      </c>
      <c r="AD30">
        <v>28.748936</v>
      </c>
      <c r="AE30">
        <v>34.614029000000002</v>
      </c>
      <c r="AF30">
        <v>8.4209829999999997</v>
      </c>
      <c r="AG30">
        <v>44.040680000000002</v>
      </c>
      <c r="AH30">
        <v>73.320453000000001</v>
      </c>
      <c r="AI30">
        <v>0</v>
      </c>
      <c r="AJ30">
        <v>0</v>
      </c>
      <c r="AK30">
        <v>57.737237</v>
      </c>
      <c r="AL30">
        <v>34.815263000000002</v>
      </c>
      <c r="AM30">
        <v>16.603563000000001</v>
      </c>
      <c r="AN30">
        <v>1.0393330000000001</v>
      </c>
      <c r="AO30">
        <v>0</v>
      </c>
      <c r="AP30">
        <v>2.4761730000000002</v>
      </c>
      <c r="AQ30">
        <v>0</v>
      </c>
      <c r="AR30">
        <v>48.549227999999999</v>
      </c>
      <c r="AS30">
        <v>33.486722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56.71707</v>
      </c>
      <c r="BA30">
        <f t="shared" si="1"/>
        <v>1747.6001329999999</v>
      </c>
      <c r="BD30">
        <v>6.88</v>
      </c>
      <c r="BE30">
        <v>1.88</v>
      </c>
      <c r="BF30">
        <v>0</v>
      </c>
      <c r="BG30">
        <v>0</v>
      </c>
      <c r="BH30">
        <v>0</v>
      </c>
      <c r="BI30">
        <v>0.83</v>
      </c>
      <c r="BJ30">
        <v>0.41</v>
      </c>
      <c r="BK30">
        <v>1.67</v>
      </c>
      <c r="BL30">
        <v>0</v>
      </c>
      <c r="BM30">
        <v>0.19</v>
      </c>
      <c r="BN30">
        <v>0</v>
      </c>
      <c r="BO30">
        <v>3.65</v>
      </c>
      <c r="BP30">
        <v>0.24</v>
      </c>
      <c r="BQ30">
        <v>1.93</v>
      </c>
      <c r="BR30">
        <v>2.11</v>
      </c>
      <c r="BS30">
        <v>1.1399999999999999</v>
      </c>
      <c r="BT30">
        <v>2.6278860000000002</v>
      </c>
      <c r="BU30">
        <v>1.287995</v>
      </c>
      <c r="BV30">
        <v>2.2371460000000001</v>
      </c>
      <c r="BW30">
        <v>1.864989</v>
      </c>
      <c r="BX30">
        <v>1.8810420000000001</v>
      </c>
      <c r="BY30">
        <v>2.5759880000000002</v>
      </c>
      <c r="BZ30">
        <v>1.2742560000000001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5.1004569999999996</v>
      </c>
      <c r="CK30">
        <v>1.7951710000000001</v>
      </c>
      <c r="CL30">
        <v>1.8603190000000001</v>
      </c>
      <c r="CM30">
        <v>3.3707630000000002</v>
      </c>
      <c r="CN30">
        <v>1.7001520000000001</v>
      </c>
      <c r="CO30">
        <v>0</v>
      </c>
      <c r="CP30">
        <v>4.087237</v>
      </c>
      <c r="CQ30">
        <v>1.7001520000000001</v>
      </c>
      <c r="CR30">
        <v>1.107445</v>
      </c>
      <c r="CS30">
        <v>1.3160719999999999</v>
      </c>
      <c r="CT30">
        <v>2.466002</v>
      </c>
      <c r="CU30">
        <v>1.028322</v>
      </c>
      <c r="CV30">
        <v>1.4138269999999999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56.71707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205.80380400000001</v>
      </c>
      <c r="M31">
        <v>91.160263999999998</v>
      </c>
      <c r="N31">
        <v>116.646885</v>
      </c>
      <c r="O31">
        <v>122.281677</v>
      </c>
      <c r="P31">
        <v>103.93151400000001</v>
      </c>
      <c r="Q31">
        <v>3.0535600000000001</v>
      </c>
      <c r="R31">
        <v>28.735205000000001</v>
      </c>
      <c r="S31">
        <v>13.427958</v>
      </c>
      <c r="T31">
        <v>0</v>
      </c>
      <c r="U31">
        <v>337.28433799999999</v>
      </c>
      <c r="V31">
        <v>20.035544999999999</v>
      </c>
      <c r="W31">
        <v>37.489868000000001</v>
      </c>
      <c r="X31">
        <v>142.57385199999999</v>
      </c>
      <c r="Y31">
        <v>0</v>
      </c>
      <c r="Z31">
        <v>19.002742999999999</v>
      </c>
      <c r="AA31">
        <v>27.157412999999998</v>
      </c>
      <c r="AB31">
        <v>28.030217</v>
      </c>
      <c r="AC31">
        <v>20.411048000000001</v>
      </c>
      <c r="AD31">
        <v>28.748936</v>
      </c>
      <c r="AE31">
        <v>34.614029000000002</v>
      </c>
      <c r="AF31">
        <v>8.4209829999999997</v>
      </c>
      <c r="AG31">
        <v>44.040680000000002</v>
      </c>
      <c r="AH31">
        <v>73.320453000000001</v>
      </c>
      <c r="AI31">
        <v>0</v>
      </c>
      <c r="AJ31">
        <v>0</v>
      </c>
      <c r="AK31">
        <v>57.737237</v>
      </c>
      <c r="AL31">
        <v>34.815263000000002</v>
      </c>
      <c r="AM31">
        <v>16.603563000000001</v>
      </c>
      <c r="AN31">
        <v>1.0393330000000001</v>
      </c>
      <c r="AO31">
        <v>0</v>
      </c>
      <c r="AP31">
        <v>2.4761730000000002</v>
      </c>
      <c r="AQ31">
        <v>0</v>
      </c>
      <c r="AR31">
        <v>48.549227999999999</v>
      </c>
      <c r="AS31">
        <v>33.486722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56.576356000000011</v>
      </c>
      <c r="BA31">
        <f t="shared" si="1"/>
        <v>1771.9523529999999</v>
      </c>
      <c r="BD31">
        <v>6.88</v>
      </c>
      <c r="BE31">
        <v>1.88</v>
      </c>
      <c r="BF31">
        <v>0</v>
      </c>
      <c r="BG31">
        <v>0</v>
      </c>
      <c r="BH31">
        <v>0</v>
      </c>
      <c r="BI31">
        <v>0.8</v>
      </c>
      <c r="BJ31">
        <v>0.4</v>
      </c>
      <c r="BK31">
        <v>1.67</v>
      </c>
      <c r="BL31">
        <v>0</v>
      </c>
      <c r="BM31">
        <v>0.19</v>
      </c>
      <c r="BN31">
        <v>0</v>
      </c>
      <c r="BO31">
        <v>3.65</v>
      </c>
      <c r="BP31">
        <v>0.24</v>
      </c>
      <c r="BQ31">
        <v>1.93</v>
      </c>
      <c r="BR31">
        <v>2.11</v>
      </c>
      <c r="BS31">
        <v>1.06</v>
      </c>
      <c r="BT31">
        <v>2.6278860000000002</v>
      </c>
      <c r="BU31">
        <v>1.287995</v>
      </c>
      <c r="BV31">
        <v>2.2164320000000002</v>
      </c>
      <c r="BW31">
        <v>1.864989</v>
      </c>
      <c r="BX31">
        <v>1.8810420000000001</v>
      </c>
      <c r="BY31">
        <v>2.5759880000000002</v>
      </c>
      <c r="BZ31">
        <v>1.2742560000000001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5.1004569999999996</v>
      </c>
      <c r="CK31">
        <v>1.7951710000000001</v>
      </c>
      <c r="CL31">
        <v>1.8603190000000001</v>
      </c>
      <c r="CM31">
        <v>3.3707630000000002</v>
      </c>
      <c r="CN31">
        <v>1.7001520000000001</v>
      </c>
      <c r="CO31">
        <v>0</v>
      </c>
      <c r="CP31">
        <v>4.087237</v>
      </c>
      <c r="CQ31">
        <v>1.7001520000000001</v>
      </c>
      <c r="CR31">
        <v>1.107445</v>
      </c>
      <c r="CS31">
        <v>1.3160719999999999</v>
      </c>
      <c r="CT31">
        <v>2.466002</v>
      </c>
      <c r="CU31">
        <v>1.028322</v>
      </c>
      <c r="CV31">
        <v>1.4138269999999999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56.576356000000011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205.80380400000001</v>
      </c>
      <c r="M32">
        <v>91.160263999999998</v>
      </c>
      <c r="N32">
        <v>116.646885</v>
      </c>
      <c r="O32">
        <v>122.281677</v>
      </c>
      <c r="P32">
        <v>103.93151400000001</v>
      </c>
      <c r="Q32">
        <v>3.0535600000000001</v>
      </c>
      <c r="R32">
        <v>19.526005999999999</v>
      </c>
      <c r="S32">
        <v>11.580264</v>
      </c>
      <c r="T32">
        <v>0</v>
      </c>
      <c r="U32">
        <v>337.28433799999999</v>
      </c>
      <c r="V32">
        <v>7.8918590000000002</v>
      </c>
      <c r="W32">
        <v>17.991976999999999</v>
      </c>
      <c r="X32">
        <v>110.435914</v>
      </c>
      <c r="Y32">
        <v>0</v>
      </c>
      <c r="Z32">
        <v>19.002742999999999</v>
      </c>
      <c r="AA32">
        <v>27.157412999999998</v>
      </c>
      <c r="AB32">
        <v>28.030217</v>
      </c>
      <c r="AC32">
        <v>20.411048000000001</v>
      </c>
      <c r="AD32">
        <v>28.748936</v>
      </c>
      <c r="AE32">
        <v>34.614029000000002</v>
      </c>
      <c r="AF32">
        <v>8.4209829999999997</v>
      </c>
      <c r="AG32">
        <v>44.040680000000002</v>
      </c>
      <c r="AH32">
        <v>48.880302</v>
      </c>
      <c r="AI32">
        <v>3.3561130000000001</v>
      </c>
      <c r="AJ32">
        <v>0</v>
      </c>
      <c r="AK32">
        <v>57.737237</v>
      </c>
      <c r="AL32">
        <v>34.815263000000002</v>
      </c>
      <c r="AM32">
        <v>16.603563000000001</v>
      </c>
      <c r="AN32">
        <v>1.0393330000000001</v>
      </c>
      <c r="AO32">
        <v>0</v>
      </c>
      <c r="AP32">
        <v>2.4761730000000002</v>
      </c>
      <c r="AQ32">
        <v>0</v>
      </c>
      <c r="AR32">
        <v>48.549227999999999</v>
      </c>
      <c r="AS32">
        <v>33.486722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56.496356000000013</v>
      </c>
      <c r="BA32">
        <f t="shared" si="1"/>
        <v>1675.9519069999999</v>
      </c>
      <c r="BD32">
        <v>6.88</v>
      </c>
      <c r="BE32">
        <v>1.88</v>
      </c>
      <c r="BF32">
        <v>0</v>
      </c>
      <c r="BG32">
        <v>0</v>
      </c>
      <c r="BH32">
        <v>0</v>
      </c>
      <c r="BI32">
        <v>0.8</v>
      </c>
      <c r="BJ32">
        <v>0.4</v>
      </c>
      <c r="BK32">
        <v>1.67</v>
      </c>
      <c r="BL32">
        <v>0</v>
      </c>
      <c r="BM32">
        <v>0.19</v>
      </c>
      <c r="BN32">
        <v>0</v>
      </c>
      <c r="BO32">
        <v>3.65</v>
      </c>
      <c r="BP32">
        <v>0.24</v>
      </c>
      <c r="BQ32">
        <v>1.93</v>
      </c>
      <c r="BR32">
        <v>2.11</v>
      </c>
      <c r="BS32">
        <v>0.98</v>
      </c>
      <c r="BT32">
        <v>2.6278860000000002</v>
      </c>
      <c r="BU32">
        <v>1.287995</v>
      </c>
      <c r="BV32">
        <v>2.2164320000000002</v>
      </c>
      <c r="BW32">
        <v>1.864989</v>
      </c>
      <c r="BX32">
        <v>1.8810420000000001</v>
      </c>
      <c r="BY32">
        <v>2.5759880000000002</v>
      </c>
      <c r="BZ32">
        <v>1.2742560000000001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5.1004569999999996</v>
      </c>
      <c r="CK32">
        <v>1.7951710000000001</v>
      </c>
      <c r="CL32">
        <v>1.8603190000000001</v>
      </c>
      <c r="CM32">
        <v>3.3707630000000002</v>
      </c>
      <c r="CN32">
        <v>1.7001520000000001</v>
      </c>
      <c r="CO32">
        <v>0</v>
      </c>
      <c r="CP32">
        <v>4.087237</v>
      </c>
      <c r="CQ32">
        <v>1.7001520000000001</v>
      </c>
      <c r="CR32">
        <v>1.107445</v>
      </c>
      <c r="CS32">
        <v>1.3160719999999999</v>
      </c>
      <c r="CT32">
        <v>2.466002</v>
      </c>
      <c r="CU32">
        <v>1.028322</v>
      </c>
      <c r="CV32">
        <v>0.94255100000000003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56.496356000000013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169.56005400000001</v>
      </c>
      <c r="M33">
        <v>91.160263999999998</v>
      </c>
      <c r="N33">
        <v>116.646885</v>
      </c>
      <c r="O33">
        <v>122.281677</v>
      </c>
      <c r="P33">
        <v>103.93151400000001</v>
      </c>
      <c r="Q33">
        <v>6.5403060000000002</v>
      </c>
      <c r="R33">
        <v>19.526005999999999</v>
      </c>
      <c r="S33">
        <v>12.390670999999999</v>
      </c>
      <c r="T33">
        <v>0</v>
      </c>
      <c r="U33">
        <v>337.28433799999999</v>
      </c>
      <c r="V33">
        <v>7.8918590000000002</v>
      </c>
      <c r="W33">
        <v>17.991976999999999</v>
      </c>
      <c r="X33">
        <v>110.435914</v>
      </c>
      <c r="Y33">
        <v>0</v>
      </c>
      <c r="Z33">
        <v>19.002742999999999</v>
      </c>
      <c r="AA33">
        <v>27.157412999999998</v>
      </c>
      <c r="AB33">
        <v>28.030217</v>
      </c>
      <c r="AC33">
        <v>20.411048000000001</v>
      </c>
      <c r="AD33">
        <v>28.748936</v>
      </c>
      <c r="AE33">
        <v>34.614029000000002</v>
      </c>
      <c r="AF33">
        <v>8.4209829999999997</v>
      </c>
      <c r="AG33">
        <v>44.040680000000002</v>
      </c>
      <c r="AH33">
        <v>24.440151</v>
      </c>
      <c r="AI33">
        <v>3.3561130000000001</v>
      </c>
      <c r="AJ33">
        <v>0</v>
      </c>
      <c r="AK33">
        <v>57.737237</v>
      </c>
      <c r="AL33">
        <v>34.815263000000002</v>
      </c>
      <c r="AM33">
        <v>16.603563000000001</v>
      </c>
      <c r="AN33">
        <v>1.0393330000000001</v>
      </c>
      <c r="AO33">
        <v>0</v>
      </c>
      <c r="AP33">
        <v>2.4761730000000002</v>
      </c>
      <c r="AQ33">
        <v>0</v>
      </c>
      <c r="AR33">
        <v>48.549227999999999</v>
      </c>
      <c r="AS33">
        <v>33.486722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56.396356000000004</v>
      </c>
      <c r="BA33">
        <f t="shared" si="1"/>
        <v>1619.4651589999999</v>
      </c>
      <c r="BD33">
        <v>6.88</v>
      </c>
      <c r="BE33">
        <v>1.88</v>
      </c>
      <c r="BF33">
        <v>0</v>
      </c>
      <c r="BG33">
        <v>0</v>
      </c>
      <c r="BH33">
        <v>0</v>
      </c>
      <c r="BI33">
        <v>0.8</v>
      </c>
      <c r="BJ33">
        <v>0.4</v>
      </c>
      <c r="BK33">
        <v>1.67</v>
      </c>
      <c r="BL33">
        <v>0</v>
      </c>
      <c r="BM33">
        <v>0.19</v>
      </c>
      <c r="BN33">
        <v>0</v>
      </c>
      <c r="BO33">
        <v>3.65</v>
      </c>
      <c r="BP33">
        <v>0.24</v>
      </c>
      <c r="BQ33">
        <v>1.93</v>
      </c>
      <c r="BR33">
        <v>2.11</v>
      </c>
      <c r="BS33">
        <v>0.88</v>
      </c>
      <c r="BT33">
        <v>2.6278860000000002</v>
      </c>
      <c r="BU33">
        <v>1.287995</v>
      </c>
      <c r="BV33">
        <v>2.2164320000000002</v>
      </c>
      <c r="BW33">
        <v>1.864989</v>
      </c>
      <c r="BX33">
        <v>1.8810420000000001</v>
      </c>
      <c r="BY33">
        <v>2.5759880000000002</v>
      </c>
      <c r="BZ33">
        <v>1.2742560000000001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5.1004569999999996</v>
      </c>
      <c r="CK33">
        <v>1.7951710000000001</v>
      </c>
      <c r="CL33">
        <v>1.8603190000000001</v>
      </c>
      <c r="CM33">
        <v>3.3707630000000002</v>
      </c>
      <c r="CN33">
        <v>1.7001520000000001</v>
      </c>
      <c r="CO33">
        <v>0</v>
      </c>
      <c r="CP33">
        <v>4.087237</v>
      </c>
      <c r="CQ33">
        <v>1.7001520000000001</v>
      </c>
      <c r="CR33">
        <v>1.107445</v>
      </c>
      <c r="CS33">
        <v>1.3160719999999999</v>
      </c>
      <c r="CT33">
        <v>2.466002</v>
      </c>
      <c r="CU33">
        <v>1.028322</v>
      </c>
      <c r="CV33">
        <v>0.47127599999999997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56.396356000000004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137.30794900000001</v>
      </c>
      <c r="M34">
        <v>91.160263999999998</v>
      </c>
      <c r="N34">
        <v>116.646885</v>
      </c>
      <c r="O34">
        <v>122.281677</v>
      </c>
      <c r="P34">
        <v>103.93151400000001</v>
      </c>
      <c r="Q34">
        <v>6.5403060000000002</v>
      </c>
      <c r="R34">
        <v>19.526005999999999</v>
      </c>
      <c r="S34">
        <v>11.274222</v>
      </c>
      <c r="T34">
        <v>0</v>
      </c>
      <c r="U34">
        <v>337.28433799999999</v>
      </c>
      <c r="V34">
        <v>7.8918590000000002</v>
      </c>
      <c r="W34">
        <v>17.991976999999999</v>
      </c>
      <c r="X34">
        <v>110.435914</v>
      </c>
      <c r="Y34">
        <v>0</v>
      </c>
      <c r="Z34">
        <v>19.002742999999999</v>
      </c>
      <c r="AA34">
        <v>27.157412999999998</v>
      </c>
      <c r="AB34">
        <v>28.030217</v>
      </c>
      <c r="AC34">
        <v>20.411048000000001</v>
      </c>
      <c r="AD34">
        <v>28.748936</v>
      </c>
      <c r="AE34">
        <v>34.614029000000002</v>
      </c>
      <c r="AF34">
        <v>8.4209829999999997</v>
      </c>
      <c r="AG34">
        <v>44.040680000000002</v>
      </c>
      <c r="AH34">
        <v>0</v>
      </c>
      <c r="AI34">
        <v>3.3561130000000001</v>
      </c>
      <c r="AJ34">
        <v>0</v>
      </c>
      <c r="AK34">
        <v>57.737237</v>
      </c>
      <c r="AL34">
        <v>34.815263000000002</v>
      </c>
      <c r="AM34">
        <v>16.603563000000001</v>
      </c>
      <c r="AN34">
        <v>1.0393330000000001</v>
      </c>
      <c r="AO34">
        <v>0</v>
      </c>
      <c r="AP34">
        <v>2.4761730000000002</v>
      </c>
      <c r="AQ34">
        <v>0</v>
      </c>
      <c r="AR34">
        <v>48.549227999999999</v>
      </c>
      <c r="AS34">
        <v>33.486722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56.396356000000004</v>
      </c>
      <c r="BA34">
        <f t="shared" si="1"/>
        <v>1561.6564539999999</v>
      </c>
      <c r="BD34">
        <v>6.88</v>
      </c>
      <c r="BE34">
        <v>1.88</v>
      </c>
      <c r="BF34">
        <v>0</v>
      </c>
      <c r="BG34">
        <v>0</v>
      </c>
      <c r="BH34">
        <v>0</v>
      </c>
      <c r="BI34">
        <v>0.8</v>
      </c>
      <c r="BJ34">
        <v>0.4</v>
      </c>
      <c r="BK34">
        <v>1.67</v>
      </c>
      <c r="BL34">
        <v>0</v>
      </c>
      <c r="BM34">
        <v>0.19</v>
      </c>
      <c r="BN34">
        <v>0</v>
      </c>
      <c r="BO34">
        <v>3.65</v>
      </c>
      <c r="BP34">
        <v>0.24</v>
      </c>
      <c r="BQ34">
        <v>1.93</v>
      </c>
      <c r="BR34">
        <v>2.11</v>
      </c>
      <c r="BS34">
        <v>0.88</v>
      </c>
      <c r="BT34">
        <v>2.6278860000000002</v>
      </c>
      <c r="BU34">
        <v>1.287995</v>
      </c>
      <c r="BV34">
        <v>2.2164320000000002</v>
      </c>
      <c r="BW34">
        <v>1.864989</v>
      </c>
      <c r="BX34">
        <v>1.8810420000000001</v>
      </c>
      <c r="BY34">
        <v>2.5759880000000002</v>
      </c>
      <c r="BZ34">
        <v>1.2742560000000001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5.1004569999999996</v>
      </c>
      <c r="CK34">
        <v>1.7951710000000001</v>
      </c>
      <c r="CL34">
        <v>1.8603190000000001</v>
      </c>
      <c r="CM34">
        <v>3.3707630000000002</v>
      </c>
      <c r="CN34">
        <v>1.7001520000000001</v>
      </c>
      <c r="CO34">
        <v>0</v>
      </c>
      <c r="CP34">
        <v>4.087237</v>
      </c>
      <c r="CQ34">
        <v>1.7001520000000001</v>
      </c>
      <c r="CR34">
        <v>1.107445</v>
      </c>
      <c r="CS34">
        <v>1.3160719999999999</v>
      </c>
      <c r="CT34">
        <v>2.466002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56.396356000000004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137.18230399999999</v>
      </c>
      <c r="M35">
        <v>91.160263999999998</v>
      </c>
      <c r="N35">
        <v>116.646885</v>
      </c>
      <c r="O35">
        <v>122.281677</v>
      </c>
      <c r="P35">
        <v>103.93151400000001</v>
      </c>
      <c r="Q35">
        <v>6.5403060000000002</v>
      </c>
      <c r="R35">
        <v>19.526005999999999</v>
      </c>
      <c r="S35">
        <v>12.431035</v>
      </c>
      <c r="T35">
        <v>0</v>
      </c>
      <c r="U35">
        <v>337.28433799999999</v>
      </c>
      <c r="V35">
        <v>7.8918590000000002</v>
      </c>
      <c r="W35">
        <v>17.991976999999999</v>
      </c>
      <c r="X35">
        <v>110.435914</v>
      </c>
      <c r="Y35">
        <v>0</v>
      </c>
      <c r="Z35">
        <v>19.002742999999999</v>
      </c>
      <c r="AA35">
        <v>27.157412999999998</v>
      </c>
      <c r="AB35">
        <v>28.030217</v>
      </c>
      <c r="AC35">
        <v>20.411048000000001</v>
      </c>
      <c r="AD35">
        <v>19.165958</v>
      </c>
      <c r="AE35">
        <v>34.614029000000002</v>
      </c>
      <c r="AF35">
        <v>8.4209829999999997</v>
      </c>
      <c r="AG35">
        <v>44.040680000000002</v>
      </c>
      <c r="AH35">
        <v>0</v>
      </c>
      <c r="AI35">
        <v>3.3561130000000001</v>
      </c>
      <c r="AJ35">
        <v>0</v>
      </c>
      <c r="AK35">
        <v>57.737237</v>
      </c>
      <c r="AL35">
        <v>47.169066000000001</v>
      </c>
      <c r="AM35">
        <v>16.603563000000001</v>
      </c>
      <c r="AN35">
        <v>1.0393330000000001</v>
      </c>
      <c r="AO35">
        <v>0</v>
      </c>
      <c r="AP35">
        <v>3.7142599999999999</v>
      </c>
      <c r="AQ35">
        <v>0</v>
      </c>
      <c r="AR35">
        <v>48.549227999999999</v>
      </c>
      <c r="AS35">
        <v>33.486722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56.396356000000004</v>
      </c>
      <c r="BA35">
        <f t="shared" si="1"/>
        <v>1566.6965339999997</v>
      </c>
      <c r="BD35">
        <v>6.88</v>
      </c>
      <c r="BE35">
        <v>1.88</v>
      </c>
      <c r="BF35">
        <v>0</v>
      </c>
      <c r="BG35">
        <v>0</v>
      </c>
      <c r="BH35">
        <v>0</v>
      </c>
      <c r="BI35">
        <v>0.8</v>
      </c>
      <c r="BJ35">
        <v>0.4</v>
      </c>
      <c r="BK35">
        <v>1.67</v>
      </c>
      <c r="BL35">
        <v>0</v>
      </c>
      <c r="BM35">
        <v>0.19</v>
      </c>
      <c r="BN35">
        <v>0</v>
      </c>
      <c r="BO35">
        <v>3.65</v>
      </c>
      <c r="BP35">
        <v>0.24</v>
      </c>
      <c r="BQ35">
        <v>1.93</v>
      </c>
      <c r="BR35">
        <v>2.11</v>
      </c>
      <c r="BS35">
        <v>0.88</v>
      </c>
      <c r="BT35">
        <v>2.6278860000000002</v>
      </c>
      <c r="BU35">
        <v>1.287995</v>
      </c>
      <c r="BV35">
        <v>2.2164320000000002</v>
      </c>
      <c r="BW35">
        <v>1.864989</v>
      </c>
      <c r="BX35">
        <v>1.8810420000000001</v>
      </c>
      <c r="BY35">
        <v>2.5759880000000002</v>
      </c>
      <c r="BZ35">
        <v>1.2742560000000001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5.1004569999999996</v>
      </c>
      <c r="CK35">
        <v>1.7951710000000001</v>
      </c>
      <c r="CL35">
        <v>1.8603190000000001</v>
      </c>
      <c r="CM35">
        <v>3.3707630000000002</v>
      </c>
      <c r="CN35">
        <v>1.7001520000000001</v>
      </c>
      <c r="CO35">
        <v>0</v>
      </c>
      <c r="CP35">
        <v>4.087237</v>
      </c>
      <c r="CQ35">
        <v>1.7001520000000001</v>
      </c>
      <c r="CR35">
        <v>1.107445</v>
      </c>
      <c r="CS35">
        <v>1.3160719999999999</v>
      </c>
      <c r="CT35">
        <v>2.466002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56.396356000000004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137.18230399999999</v>
      </c>
      <c r="M36">
        <v>91.160263999999998</v>
      </c>
      <c r="N36">
        <v>116.646885</v>
      </c>
      <c r="O36">
        <v>122.281677</v>
      </c>
      <c r="P36">
        <v>103.93151400000001</v>
      </c>
      <c r="Q36">
        <v>6.5403060000000002</v>
      </c>
      <c r="R36">
        <v>19.526005999999999</v>
      </c>
      <c r="S36">
        <v>13.944478999999999</v>
      </c>
      <c r="T36">
        <v>0</v>
      </c>
      <c r="U36">
        <v>337.28433799999999</v>
      </c>
      <c r="V36">
        <v>7.8918590000000002</v>
      </c>
      <c r="W36">
        <v>17.991976999999999</v>
      </c>
      <c r="X36">
        <v>110.435914</v>
      </c>
      <c r="Y36">
        <v>0</v>
      </c>
      <c r="Z36">
        <v>19.002742999999999</v>
      </c>
      <c r="AA36">
        <v>16.263296</v>
      </c>
      <c r="AB36">
        <v>28.030217</v>
      </c>
      <c r="AC36">
        <v>20.411048000000001</v>
      </c>
      <c r="AD36">
        <v>9.5829789999999999</v>
      </c>
      <c r="AE36">
        <v>34.614029000000002</v>
      </c>
      <c r="AF36">
        <v>8.4209829999999997</v>
      </c>
      <c r="AG36">
        <v>44.040680000000002</v>
      </c>
      <c r="AH36">
        <v>0</v>
      </c>
      <c r="AI36">
        <v>6.7122270000000004</v>
      </c>
      <c r="AJ36">
        <v>0</v>
      </c>
      <c r="AK36">
        <v>57.737237</v>
      </c>
      <c r="AL36">
        <v>47.169066000000001</v>
      </c>
      <c r="AM36">
        <v>16.603563000000001</v>
      </c>
      <c r="AN36">
        <v>1.0393330000000001</v>
      </c>
      <c r="AO36">
        <v>0</v>
      </c>
      <c r="AP36">
        <v>1.8571299999999999</v>
      </c>
      <c r="AQ36">
        <v>0</v>
      </c>
      <c r="AR36">
        <v>48.549227999999999</v>
      </c>
      <c r="AS36">
        <v>33.486722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56.396356000000004</v>
      </c>
      <c r="BA36">
        <f t="shared" si="1"/>
        <v>1549.2318660000001</v>
      </c>
      <c r="BD36">
        <v>6.88</v>
      </c>
      <c r="BE36">
        <v>1.88</v>
      </c>
      <c r="BF36">
        <v>0</v>
      </c>
      <c r="BG36">
        <v>0</v>
      </c>
      <c r="BH36">
        <v>0</v>
      </c>
      <c r="BI36">
        <v>0.8</v>
      </c>
      <c r="BJ36">
        <v>0.4</v>
      </c>
      <c r="BK36">
        <v>1.67</v>
      </c>
      <c r="BL36">
        <v>0</v>
      </c>
      <c r="BM36">
        <v>0.19</v>
      </c>
      <c r="BN36">
        <v>0</v>
      </c>
      <c r="BO36">
        <v>3.65</v>
      </c>
      <c r="BP36">
        <v>0.24</v>
      </c>
      <c r="BQ36">
        <v>1.93</v>
      </c>
      <c r="BR36">
        <v>2.11</v>
      </c>
      <c r="BS36">
        <v>0.88</v>
      </c>
      <c r="BT36">
        <v>2.6278860000000002</v>
      </c>
      <c r="BU36">
        <v>1.287995</v>
      </c>
      <c r="BV36">
        <v>2.2164320000000002</v>
      </c>
      <c r="BW36">
        <v>1.864989</v>
      </c>
      <c r="BX36">
        <v>1.8810420000000001</v>
      </c>
      <c r="BY36">
        <v>2.5759880000000002</v>
      </c>
      <c r="BZ36">
        <v>1.2742560000000001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5.1004569999999996</v>
      </c>
      <c r="CK36">
        <v>1.7951710000000001</v>
      </c>
      <c r="CL36">
        <v>1.8603190000000001</v>
      </c>
      <c r="CM36">
        <v>3.3707630000000002</v>
      </c>
      <c r="CN36">
        <v>1.7001520000000001</v>
      </c>
      <c r="CO36">
        <v>0</v>
      </c>
      <c r="CP36">
        <v>4.087237</v>
      </c>
      <c r="CQ36">
        <v>1.7001520000000001</v>
      </c>
      <c r="CR36">
        <v>1.107445</v>
      </c>
      <c r="CS36">
        <v>1.3160719999999999</v>
      </c>
      <c r="CT36">
        <v>2.466002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56.396356000000004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137.18230399999999</v>
      </c>
      <c r="M37">
        <v>91.160263999999998</v>
      </c>
      <c r="N37">
        <v>116.646885</v>
      </c>
      <c r="O37">
        <v>122.281677</v>
      </c>
      <c r="P37">
        <v>103.93151400000001</v>
      </c>
      <c r="Q37">
        <v>6.5403060000000002</v>
      </c>
      <c r="R37">
        <v>19.526005999999999</v>
      </c>
      <c r="S37">
        <v>13.944478999999999</v>
      </c>
      <c r="T37">
        <v>0</v>
      </c>
      <c r="U37">
        <v>337.28433799999999</v>
      </c>
      <c r="V37">
        <v>7.8918590000000002</v>
      </c>
      <c r="W37">
        <v>17.991976999999999</v>
      </c>
      <c r="X37">
        <v>110.435914</v>
      </c>
      <c r="Y37">
        <v>0</v>
      </c>
      <c r="Z37">
        <v>19.002742999999999</v>
      </c>
      <c r="AA37">
        <v>13.578706</v>
      </c>
      <c r="AB37">
        <v>28.030217</v>
      </c>
      <c r="AC37">
        <v>10.205525</v>
      </c>
      <c r="AD37">
        <v>9.5829789999999999</v>
      </c>
      <c r="AE37">
        <v>34.614029000000002</v>
      </c>
      <c r="AF37">
        <v>8.4209829999999997</v>
      </c>
      <c r="AG37">
        <v>44.040680000000002</v>
      </c>
      <c r="AH37">
        <v>0</v>
      </c>
      <c r="AI37">
        <v>34.903582999999998</v>
      </c>
      <c r="AJ37">
        <v>0</v>
      </c>
      <c r="AK37">
        <v>57.737237</v>
      </c>
      <c r="AL37">
        <v>47.169066000000001</v>
      </c>
      <c r="AM37">
        <v>16.603563000000001</v>
      </c>
      <c r="AN37">
        <v>1.0393330000000001</v>
      </c>
      <c r="AO37">
        <v>0</v>
      </c>
      <c r="AP37">
        <v>1.8571299999999999</v>
      </c>
      <c r="AQ37">
        <v>0</v>
      </c>
      <c r="AR37">
        <v>48.549227999999999</v>
      </c>
      <c r="AS37">
        <v>33.486722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56.936355999999996</v>
      </c>
      <c r="BA37">
        <f t="shared" si="1"/>
        <v>1565.0731090000002</v>
      </c>
      <c r="BD37">
        <v>6.88</v>
      </c>
      <c r="BE37">
        <v>1.88</v>
      </c>
      <c r="BF37">
        <v>0</v>
      </c>
      <c r="BG37">
        <v>0</v>
      </c>
      <c r="BH37">
        <v>0</v>
      </c>
      <c r="BI37">
        <v>0.8</v>
      </c>
      <c r="BJ37">
        <v>0.4</v>
      </c>
      <c r="BK37">
        <v>1.67</v>
      </c>
      <c r="BL37">
        <v>0</v>
      </c>
      <c r="BM37">
        <v>0.19</v>
      </c>
      <c r="BN37">
        <v>0.54</v>
      </c>
      <c r="BO37">
        <v>3.65</v>
      </c>
      <c r="BP37">
        <v>0.24</v>
      </c>
      <c r="BQ37">
        <v>1.93</v>
      </c>
      <c r="BR37">
        <v>2.11</v>
      </c>
      <c r="BS37">
        <v>0.88</v>
      </c>
      <c r="BT37">
        <v>2.6278860000000002</v>
      </c>
      <c r="BU37">
        <v>1.287995</v>
      </c>
      <c r="BV37">
        <v>2.2164320000000002</v>
      </c>
      <c r="BW37">
        <v>1.864989</v>
      </c>
      <c r="BX37">
        <v>1.8810420000000001</v>
      </c>
      <c r="BY37">
        <v>2.5759880000000002</v>
      </c>
      <c r="BZ37">
        <v>1.2742560000000001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5.1004569999999996</v>
      </c>
      <c r="CK37">
        <v>1.7951710000000001</v>
      </c>
      <c r="CL37">
        <v>1.8603190000000001</v>
      </c>
      <c r="CM37">
        <v>3.3707630000000002</v>
      </c>
      <c r="CN37">
        <v>1.7001520000000001</v>
      </c>
      <c r="CO37">
        <v>0</v>
      </c>
      <c r="CP37">
        <v>4.087237</v>
      </c>
      <c r="CQ37">
        <v>1.7001520000000001</v>
      </c>
      <c r="CR37">
        <v>1.107445</v>
      </c>
      <c r="CS37">
        <v>1.3160719999999999</v>
      </c>
      <c r="CT37">
        <v>2.466002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56.936355999999996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137.18230399999999</v>
      </c>
      <c r="M38">
        <v>91.160263999999998</v>
      </c>
      <c r="N38">
        <v>116.646885</v>
      </c>
      <c r="O38">
        <v>122.281677</v>
      </c>
      <c r="P38">
        <v>103.93151400000001</v>
      </c>
      <c r="Q38">
        <v>6.5403060000000002</v>
      </c>
      <c r="R38">
        <v>19.526005999999999</v>
      </c>
      <c r="S38">
        <v>13.944478999999999</v>
      </c>
      <c r="T38">
        <v>0</v>
      </c>
      <c r="U38">
        <v>337.28433799999999</v>
      </c>
      <c r="V38">
        <v>7.8918590000000002</v>
      </c>
      <c r="W38">
        <v>17.991976999999999</v>
      </c>
      <c r="X38">
        <v>110.435914</v>
      </c>
      <c r="Y38">
        <v>0</v>
      </c>
      <c r="Z38">
        <v>19.002742999999999</v>
      </c>
      <c r="AA38">
        <v>0</v>
      </c>
      <c r="AB38">
        <v>13.943965</v>
      </c>
      <c r="AC38">
        <v>10.205525</v>
      </c>
      <c r="AD38">
        <v>9.5829789999999999</v>
      </c>
      <c r="AE38">
        <v>34.614029000000002</v>
      </c>
      <c r="AF38">
        <v>8.4209829999999997</v>
      </c>
      <c r="AG38">
        <v>44.040680000000002</v>
      </c>
      <c r="AH38">
        <v>0</v>
      </c>
      <c r="AI38">
        <v>34.903582999999998</v>
      </c>
      <c r="AJ38">
        <v>0</v>
      </c>
      <c r="AK38">
        <v>57.737237</v>
      </c>
      <c r="AL38">
        <v>47.169066000000001</v>
      </c>
      <c r="AM38">
        <v>16.603563000000001</v>
      </c>
      <c r="AN38">
        <v>1.0393330000000001</v>
      </c>
      <c r="AO38">
        <v>0</v>
      </c>
      <c r="AP38">
        <v>1.8571299999999999</v>
      </c>
      <c r="AQ38">
        <v>0</v>
      </c>
      <c r="AR38">
        <v>51.216768000000002</v>
      </c>
      <c r="AS38">
        <v>33.486722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56.936355999999996</v>
      </c>
      <c r="BA38">
        <f t="shared" si="1"/>
        <v>1540.075691</v>
      </c>
      <c r="BD38">
        <v>6.88</v>
      </c>
      <c r="BE38">
        <v>1.88</v>
      </c>
      <c r="BF38">
        <v>0</v>
      </c>
      <c r="BG38">
        <v>0</v>
      </c>
      <c r="BH38">
        <v>0</v>
      </c>
      <c r="BI38">
        <v>0.8</v>
      </c>
      <c r="BJ38">
        <v>0.4</v>
      </c>
      <c r="BK38">
        <v>1.67</v>
      </c>
      <c r="BL38">
        <v>0</v>
      </c>
      <c r="BM38">
        <v>0.19</v>
      </c>
      <c r="BN38">
        <v>0.54</v>
      </c>
      <c r="BO38">
        <v>3.65</v>
      </c>
      <c r="BP38">
        <v>0.24</v>
      </c>
      <c r="BQ38">
        <v>1.93</v>
      </c>
      <c r="BR38">
        <v>2.11</v>
      </c>
      <c r="BS38">
        <v>0.88</v>
      </c>
      <c r="BT38">
        <v>2.6278860000000002</v>
      </c>
      <c r="BU38">
        <v>1.287995</v>
      </c>
      <c r="BV38">
        <v>2.2164320000000002</v>
      </c>
      <c r="BW38">
        <v>1.864989</v>
      </c>
      <c r="BX38">
        <v>1.8810420000000001</v>
      </c>
      <c r="BY38">
        <v>2.5759880000000002</v>
      </c>
      <c r="BZ38">
        <v>1.2742560000000001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5.1004569999999996</v>
      </c>
      <c r="CK38">
        <v>1.7951710000000001</v>
      </c>
      <c r="CL38">
        <v>1.8603190000000001</v>
      </c>
      <c r="CM38">
        <v>3.3707630000000002</v>
      </c>
      <c r="CN38">
        <v>1.7001520000000001</v>
      </c>
      <c r="CO38">
        <v>0</v>
      </c>
      <c r="CP38">
        <v>4.087237</v>
      </c>
      <c r="CQ38">
        <v>1.7001520000000001</v>
      </c>
      <c r="CR38">
        <v>1.107445</v>
      </c>
      <c r="CS38">
        <v>1.3160719999999999</v>
      </c>
      <c r="CT38">
        <v>2.466002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56.936355999999996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133.538599</v>
      </c>
      <c r="M39">
        <v>91.160263999999998</v>
      </c>
      <c r="N39">
        <v>116.646885</v>
      </c>
      <c r="O39">
        <v>122.281677</v>
      </c>
      <c r="P39">
        <v>103.93151400000001</v>
      </c>
      <c r="Q39">
        <v>6.5403060000000002</v>
      </c>
      <c r="R39">
        <v>19.526005999999999</v>
      </c>
      <c r="S39">
        <v>13.944478999999999</v>
      </c>
      <c r="T39">
        <v>0</v>
      </c>
      <c r="U39">
        <v>337.28433799999999</v>
      </c>
      <c r="V39">
        <v>7.7952089999999998</v>
      </c>
      <c r="W39">
        <v>17.991976999999999</v>
      </c>
      <c r="X39">
        <v>110.435914</v>
      </c>
      <c r="Y39">
        <v>0</v>
      </c>
      <c r="Z39">
        <v>12.668495</v>
      </c>
      <c r="AA39">
        <v>0</v>
      </c>
      <c r="AB39">
        <v>28.030217</v>
      </c>
      <c r="AC39">
        <v>10.205525</v>
      </c>
      <c r="AD39">
        <v>9.5829789999999999</v>
      </c>
      <c r="AE39">
        <v>34.614029000000002</v>
      </c>
      <c r="AF39">
        <v>8.4209829999999997</v>
      </c>
      <c r="AG39">
        <v>44.040680000000002</v>
      </c>
      <c r="AH39">
        <v>0</v>
      </c>
      <c r="AI39">
        <v>34.903582999999998</v>
      </c>
      <c r="AJ39">
        <v>0</v>
      </c>
      <c r="AK39">
        <v>57.737237</v>
      </c>
      <c r="AL39">
        <v>47.169066000000001</v>
      </c>
      <c r="AM39">
        <v>16.603563000000001</v>
      </c>
      <c r="AN39">
        <v>1.0393330000000001</v>
      </c>
      <c r="AO39">
        <v>0</v>
      </c>
      <c r="AP39">
        <v>1.8571299999999999</v>
      </c>
      <c r="AQ39">
        <v>0</v>
      </c>
      <c r="AR39">
        <v>51.216768000000002</v>
      </c>
      <c r="AS39">
        <v>33.486722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57.736356000000008</v>
      </c>
      <c r="BA39">
        <f t="shared" si="1"/>
        <v>1544.8873400000002</v>
      </c>
      <c r="BD39">
        <v>7.68</v>
      </c>
      <c r="BE39">
        <v>1.88</v>
      </c>
      <c r="BF39">
        <v>0</v>
      </c>
      <c r="BG39">
        <v>0</v>
      </c>
      <c r="BH39">
        <v>0</v>
      </c>
      <c r="BI39">
        <v>0.8</v>
      </c>
      <c r="BJ39">
        <v>0.4</v>
      </c>
      <c r="BK39">
        <v>1.67</v>
      </c>
      <c r="BL39">
        <v>0</v>
      </c>
      <c r="BM39">
        <v>0.19</v>
      </c>
      <c r="BN39">
        <v>0.54</v>
      </c>
      <c r="BO39">
        <v>3.65</v>
      </c>
      <c r="BP39">
        <v>0.24</v>
      </c>
      <c r="BQ39">
        <v>1.93</v>
      </c>
      <c r="BR39">
        <v>2.11</v>
      </c>
      <c r="BS39">
        <v>0.88</v>
      </c>
      <c r="BT39">
        <v>2.6278860000000002</v>
      </c>
      <c r="BU39">
        <v>1.287995</v>
      </c>
      <c r="BV39">
        <v>2.2164320000000002</v>
      </c>
      <c r="BW39">
        <v>1.864989</v>
      </c>
      <c r="BX39">
        <v>1.8810420000000001</v>
      </c>
      <c r="BY39">
        <v>2.5759880000000002</v>
      </c>
      <c r="BZ39">
        <v>1.2742560000000001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5.1004569999999996</v>
      </c>
      <c r="CK39">
        <v>1.7951710000000001</v>
      </c>
      <c r="CL39">
        <v>1.8603190000000001</v>
      </c>
      <c r="CM39">
        <v>3.3707630000000002</v>
      </c>
      <c r="CN39">
        <v>1.7001520000000001</v>
      </c>
      <c r="CO39">
        <v>0</v>
      </c>
      <c r="CP39">
        <v>4.087237</v>
      </c>
      <c r="CQ39">
        <v>1.7001520000000001</v>
      </c>
      <c r="CR39">
        <v>1.107445</v>
      </c>
      <c r="CS39">
        <v>1.3160719999999999</v>
      </c>
      <c r="CT39">
        <v>2.466002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57.736356000000008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133.538599</v>
      </c>
      <c r="M40">
        <v>91.160263999999998</v>
      </c>
      <c r="N40">
        <v>116.646885</v>
      </c>
      <c r="O40">
        <v>122.281677</v>
      </c>
      <c r="P40">
        <v>103.93151400000001</v>
      </c>
      <c r="Q40">
        <v>6.5403060000000002</v>
      </c>
      <c r="R40">
        <v>19.526005999999999</v>
      </c>
      <c r="S40">
        <v>13.944478999999999</v>
      </c>
      <c r="T40">
        <v>0</v>
      </c>
      <c r="U40">
        <v>337.28433799999999</v>
      </c>
      <c r="V40">
        <v>7.7952089999999998</v>
      </c>
      <c r="W40">
        <v>17.991976999999999</v>
      </c>
      <c r="X40">
        <v>110.435914</v>
      </c>
      <c r="Y40">
        <v>0</v>
      </c>
      <c r="Z40">
        <v>12.668495</v>
      </c>
      <c r="AA40">
        <v>0</v>
      </c>
      <c r="AB40">
        <v>28.030217</v>
      </c>
      <c r="AC40">
        <v>10.205525</v>
      </c>
      <c r="AD40">
        <v>9.5829789999999999</v>
      </c>
      <c r="AE40">
        <v>34.614029000000002</v>
      </c>
      <c r="AF40">
        <v>8.4209829999999997</v>
      </c>
      <c r="AG40">
        <v>44.040680000000002</v>
      </c>
      <c r="AH40">
        <v>0</v>
      </c>
      <c r="AI40">
        <v>34.903582999999998</v>
      </c>
      <c r="AJ40">
        <v>0</v>
      </c>
      <c r="AK40">
        <v>57.737237</v>
      </c>
      <c r="AL40">
        <v>47.169066000000001</v>
      </c>
      <c r="AM40">
        <v>16.603563000000001</v>
      </c>
      <c r="AN40">
        <v>1.0393330000000001</v>
      </c>
      <c r="AO40">
        <v>0</v>
      </c>
      <c r="AP40">
        <v>1.8571299999999999</v>
      </c>
      <c r="AQ40">
        <v>0</v>
      </c>
      <c r="AR40">
        <v>48.549227999999999</v>
      </c>
      <c r="AS40">
        <v>33.486722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57.736356000000008</v>
      </c>
      <c r="BA40">
        <f t="shared" si="1"/>
        <v>1542.2198000000003</v>
      </c>
      <c r="BD40">
        <v>7.68</v>
      </c>
      <c r="BE40">
        <v>1.88</v>
      </c>
      <c r="BF40">
        <v>0</v>
      </c>
      <c r="BG40">
        <v>0</v>
      </c>
      <c r="BH40">
        <v>0</v>
      </c>
      <c r="BI40">
        <v>0.8</v>
      </c>
      <c r="BJ40">
        <v>0.4</v>
      </c>
      <c r="BK40">
        <v>1.67</v>
      </c>
      <c r="BL40">
        <v>0</v>
      </c>
      <c r="BM40">
        <v>0.19</v>
      </c>
      <c r="BN40">
        <v>0.54</v>
      </c>
      <c r="BO40">
        <v>3.65</v>
      </c>
      <c r="BP40">
        <v>0.24</v>
      </c>
      <c r="BQ40">
        <v>1.93</v>
      </c>
      <c r="BR40">
        <v>2.11</v>
      </c>
      <c r="BS40">
        <v>0.88</v>
      </c>
      <c r="BT40">
        <v>2.6278860000000002</v>
      </c>
      <c r="BU40">
        <v>1.287995</v>
      </c>
      <c r="BV40">
        <v>2.2164320000000002</v>
      </c>
      <c r="BW40">
        <v>1.864989</v>
      </c>
      <c r="BX40">
        <v>1.8810420000000001</v>
      </c>
      <c r="BY40">
        <v>2.5759880000000002</v>
      </c>
      <c r="BZ40">
        <v>1.2742560000000001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5.1004569999999996</v>
      </c>
      <c r="CK40">
        <v>1.7951710000000001</v>
      </c>
      <c r="CL40">
        <v>1.8603190000000001</v>
      </c>
      <c r="CM40">
        <v>3.3707630000000002</v>
      </c>
      <c r="CN40">
        <v>1.7001520000000001</v>
      </c>
      <c r="CO40">
        <v>0</v>
      </c>
      <c r="CP40">
        <v>4.087237</v>
      </c>
      <c r="CQ40">
        <v>1.7001520000000001</v>
      </c>
      <c r="CR40">
        <v>1.107445</v>
      </c>
      <c r="CS40">
        <v>1.3160719999999999</v>
      </c>
      <c r="CT40">
        <v>2.466002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57.736356000000008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119.029403</v>
      </c>
      <c r="M41">
        <v>91.160263999999998</v>
      </c>
      <c r="N41">
        <v>116.646885</v>
      </c>
      <c r="O41">
        <v>122.281677</v>
      </c>
      <c r="P41">
        <v>103.93151400000001</v>
      </c>
      <c r="Q41">
        <v>2.9859049999999998</v>
      </c>
      <c r="R41">
        <v>19.526005999999999</v>
      </c>
      <c r="S41">
        <v>13.536118999999999</v>
      </c>
      <c r="T41">
        <v>0</v>
      </c>
      <c r="U41">
        <v>337.28433799999999</v>
      </c>
      <c r="V41">
        <v>7.7952089999999998</v>
      </c>
      <c r="W41">
        <v>11.26939</v>
      </c>
      <c r="X41">
        <v>142.57385199999999</v>
      </c>
      <c r="Y41">
        <v>0</v>
      </c>
      <c r="Z41">
        <v>12.668495</v>
      </c>
      <c r="AA41">
        <v>0</v>
      </c>
      <c r="AB41">
        <v>28.030217</v>
      </c>
      <c r="AC41">
        <v>10.205525</v>
      </c>
      <c r="AD41">
        <v>0</v>
      </c>
      <c r="AE41">
        <v>34.614029000000002</v>
      </c>
      <c r="AF41">
        <v>8.4209829999999997</v>
      </c>
      <c r="AG41">
        <v>44.040680000000002</v>
      </c>
      <c r="AH41">
        <v>0</v>
      </c>
      <c r="AI41">
        <v>34.903582999999998</v>
      </c>
      <c r="AJ41">
        <v>0</v>
      </c>
      <c r="AK41">
        <v>57.737237</v>
      </c>
      <c r="AL41">
        <v>80.861255999999997</v>
      </c>
      <c r="AM41">
        <v>16.603563000000001</v>
      </c>
      <c r="AN41">
        <v>1.0393330000000001</v>
      </c>
      <c r="AO41">
        <v>0</v>
      </c>
      <c r="AP41">
        <v>1.8571299999999999</v>
      </c>
      <c r="AQ41">
        <v>0</v>
      </c>
      <c r="AR41">
        <v>48.549227999999999</v>
      </c>
      <c r="AS41">
        <v>33.486722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57.196356000000002</v>
      </c>
      <c r="BA41">
        <f t="shared" si="1"/>
        <v>1572.7324050000002</v>
      </c>
      <c r="BD41">
        <v>7.68</v>
      </c>
      <c r="BE41">
        <v>1.88</v>
      </c>
      <c r="BF41">
        <v>0</v>
      </c>
      <c r="BG41">
        <v>0</v>
      </c>
      <c r="BH41">
        <v>0</v>
      </c>
      <c r="BI41">
        <v>0.8</v>
      </c>
      <c r="BJ41">
        <v>0.4</v>
      </c>
      <c r="BK41">
        <v>1.67</v>
      </c>
      <c r="BL41">
        <v>0</v>
      </c>
      <c r="BM41">
        <v>0.19</v>
      </c>
      <c r="BN41">
        <v>0</v>
      </c>
      <c r="BO41">
        <v>3.65</v>
      </c>
      <c r="BP41">
        <v>0.24</v>
      </c>
      <c r="BQ41">
        <v>1.93</v>
      </c>
      <c r="BR41">
        <v>2.11</v>
      </c>
      <c r="BS41">
        <v>0.88</v>
      </c>
      <c r="BT41">
        <v>2.6278860000000002</v>
      </c>
      <c r="BU41">
        <v>1.287995</v>
      </c>
      <c r="BV41">
        <v>2.2164320000000002</v>
      </c>
      <c r="BW41">
        <v>1.864989</v>
      </c>
      <c r="BX41">
        <v>1.8810420000000001</v>
      </c>
      <c r="BY41">
        <v>2.5759880000000002</v>
      </c>
      <c r="BZ41">
        <v>1.2742560000000001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5.1004569999999996</v>
      </c>
      <c r="CK41">
        <v>1.7951710000000001</v>
      </c>
      <c r="CL41">
        <v>1.8603190000000001</v>
      </c>
      <c r="CM41">
        <v>3.3707630000000002</v>
      </c>
      <c r="CN41">
        <v>1.7001520000000001</v>
      </c>
      <c r="CO41">
        <v>0</v>
      </c>
      <c r="CP41">
        <v>4.087237</v>
      </c>
      <c r="CQ41">
        <v>1.7001520000000001</v>
      </c>
      <c r="CR41">
        <v>1.107445</v>
      </c>
      <c r="CS41">
        <v>1.3160719999999999</v>
      </c>
      <c r="CT41">
        <v>2.466002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57.196356000000002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118.71248900000001</v>
      </c>
      <c r="M42">
        <v>91.160263999999998</v>
      </c>
      <c r="N42">
        <v>116.646885</v>
      </c>
      <c r="O42">
        <v>122.281677</v>
      </c>
      <c r="P42">
        <v>103.93151400000001</v>
      </c>
      <c r="Q42">
        <v>2.9859049999999998</v>
      </c>
      <c r="R42">
        <v>19.526005999999999</v>
      </c>
      <c r="S42">
        <v>13.536118999999999</v>
      </c>
      <c r="T42">
        <v>0</v>
      </c>
      <c r="U42">
        <v>337.28433799999999</v>
      </c>
      <c r="V42">
        <v>7.7952089999999998</v>
      </c>
      <c r="W42">
        <v>11.26939</v>
      </c>
      <c r="X42">
        <v>142.57385199999999</v>
      </c>
      <c r="Y42">
        <v>0</v>
      </c>
      <c r="Z42">
        <v>12.668495</v>
      </c>
      <c r="AA42">
        <v>0</v>
      </c>
      <c r="AB42">
        <v>28.030217</v>
      </c>
      <c r="AC42">
        <v>10.205525</v>
      </c>
      <c r="AD42">
        <v>0</v>
      </c>
      <c r="AE42">
        <v>34.614029000000002</v>
      </c>
      <c r="AF42">
        <v>8.4209829999999997</v>
      </c>
      <c r="AG42">
        <v>44.040680000000002</v>
      </c>
      <c r="AH42">
        <v>0</v>
      </c>
      <c r="AI42">
        <v>34.903582999999998</v>
      </c>
      <c r="AJ42">
        <v>0</v>
      </c>
      <c r="AK42">
        <v>57.737237</v>
      </c>
      <c r="AL42">
        <v>80.861255999999997</v>
      </c>
      <c r="AM42">
        <v>16.603563000000001</v>
      </c>
      <c r="AN42">
        <v>1.0393330000000001</v>
      </c>
      <c r="AO42">
        <v>0</v>
      </c>
      <c r="AP42">
        <v>1.8571299999999999</v>
      </c>
      <c r="AQ42">
        <v>0</v>
      </c>
      <c r="AR42">
        <v>48.549227999999999</v>
      </c>
      <c r="AS42">
        <v>33.486722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57.236356000000008</v>
      </c>
      <c r="BA42">
        <f t="shared" si="1"/>
        <v>1572.4554910000004</v>
      </c>
      <c r="BD42">
        <v>7.68</v>
      </c>
      <c r="BE42">
        <v>1.88</v>
      </c>
      <c r="BF42">
        <v>0</v>
      </c>
      <c r="BG42">
        <v>0</v>
      </c>
      <c r="BH42">
        <v>0</v>
      </c>
      <c r="BI42">
        <v>0.83</v>
      </c>
      <c r="BJ42">
        <v>0.41</v>
      </c>
      <c r="BK42">
        <v>1.67</v>
      </c>
      <c r="BL42">
        <v>0</v>
      </c>
      <c r="BM42">
        <v>0.19</v>
      </c>
      <c r="BN42">
        <v>0</v>
      </c>
      <c r="BO42">
        <v>3.65</v>
      </c>
      <c r="BP42">
        <v>0.24</v>
      </c>
      <c r="BQ42">
        <v>1.93</v>
      </c>
      <c r="BR42">
        <v>2.11</v>
      </c>
      <c r="BS42">
        <v>0.88</v>
      </c>
      <c r="BT42">
        <v>2.6278860000000002</v>
      </c>
      <c r="BU42">
        <v>1.287995</v>
      </c>
      <c r="BV42">
        <v>2.2164320000000002</v>
      </c>
      <c r="BW42">
        <v>1.864989</v>
      </c>
      <c r="BX42">
        <v>1.8810420000000001</v>
      </c>
      <c r="BY42">
        <v>2.5759880000000002</v>
      </c>
      <c r="BZ42">
        <v>1.2742560000000001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5.1004569999999996</v>
      </c>
      <c r="CK42">
        <v>1.7951710000000001</v>
      </c>
      <c r="CL42">
        <v>1.8603190000000001</v>
      </c>
      <c r="CM42">
        <v>3.3707630000000002</v>
      </c>
      <c r="CN42">
        <v>1.7001520000000001</v>
      </c>
      <c r="CO42">
        <v>0</v>
      </c>
      <c r="CP42">
        <v>4.087237</v>
      </c>
      <c r="CQ42">
        <v>1.7001520000000001</v>
      </c>
      <c r="CR42">
        <v>1.107445</v>
      </c>
      <c r="CS42">
        <v>1.3160719999999999</v>
      </c>
      <c r="CT42">
        <v>2.466002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57.236356000000008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118.71248900000001</v>
      </c>
      <c r="M43">
        <v>91.160263999999998</v>
      </c>
      <c r="N43">
        <v>116.646885</v>
      </c>
      <c r="O43">
        <v>122.281677</v>
      </c>
      <c r="P43">
        <v>103.93151400000001</v>
      </c>
      <c r="Q43">
        <v>2.9859049999999998</v>
      </c>
      <c r="R43">
        <v>19.583995999999999</v>
      </c>
      <c r="S43">
        <v>13.493150999999999</v>
      </c>
      <c r="T43">
        <v>0</v>
      </c>
      <c r="U43">
        <v>337.28433799999999</v>
      </c>
      <c r="V43">
        <v>13.942149000000001</v>
      </c>
      <c r="W43">
        <v>22.86739</v>
      </c>
      <c r="X43">
        <v>142.57385199999999</v>
      </c>
      <c r="Y43">
        <v>0</v>
      </c>
      <c r="Z43">
        <v>12.668495</v>
      </c>
      <c r="AA43">
        <v>0</v>
      </c>
      <c r="AB43">
        <v>28.030217</v>
      </c>
      <c r="AC43">
        <v>10.205525</v>
      </c>
      <c r="AD43">
        <v>0</v>
      </c>
      <c r="AE43">
        <v>34.614029000000002</v>
      </c>
      <c r="AF43">
        <v>8.4209829999999997</v>
      </c>
      <c r="AG43">
        <v>44.040680000000002</v>
      </c>
      <c r="AH43">
        <v>0</v>
      </c>
      <c r="AI43">
        <v>6.7122270000000004</v>
      </c>
      <c r="AJ43">
        <v>0</v>
      </c>
      <c r="AK43">
        <v>57.737237</v>
      </c>
      <c r="AL43">
        <v>80.861255999999997</v>
      </c>
      <c r="AM43">
        <v>16.603563000000001</v>
      </c>
      <c r="AN43">
        <v>1.0393330000000001</v>
      </c>
      <c r="AO43">
        <v>0</v>
      </c>
      <c r="AP43">
        <v>1.8571299999999999</v>
      </c>
      <c r="AQ43">
        <v>0</v>
      </c>
      <c r="AR43">
        <v>48.549227999999999</v>
      </c>
      <c r="AS43">
        <v>33.486722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57.264461000000004</v>
      </c>
      <c r="BA43">
        <f t="shared" si="1"/>
        <v>1562.0522019999999</v>
      </c>
      <c r="BD43">
        <v>7.68</v>
      </c>
      <c r="BE43">
        <v>1.88</v>
      </c>
      <c r="BF43">
        <v>0</v>
      </c>
      <c r="BG43">
        <v>0</v>
      </c>
      <c r="BH43">
        <v>0</v>
      </c>
      <c r="BI43">
        <v>0.83</v>
      </c>
      <c r="BJ43">
        <v>0.41</v>
      </c>
      <c r="BK43">
        <v>1.67</v>
      </c>
      <c r="BL43">
        <v>0</v>
      </c>
      <c r="BM43">
        <v>0.19</v>
      </c>
      <c r="BN43">
        <v>0</v>
      </c>
      <c r="BO43">
        <v>3.65</v>
      </c>
      <c r="BP43">
        <v>0.24</v>
      </c>
      <c r="BQ43">
        <v>1.93</v>
      </c>
      <c r="BR43">
        <v>2.11</v>
      </c>
      <c r="BS43">
        <v>0.88</v>
      </c>
      <c r="BT43">
        <v>2.6559910000000002</v>
      </c>
      <c r="BU43">
        <v>1.287995</v>
      </c>
      <c r="BV43">
        <v>2.2164320000000002</v>
      </c>
      <c r="BW43">
        <v>1.864989</v>
      </c>
      <c r="BX43">
        <v>1.8810420000000001</v>
      </c>
      <c r="BY43">
        <v>2.5759880000000002</v>
      </c>
      <c r="BZ43">
        <v>1.2742560000000001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5.1004569999999996</v>
      </c>
      <c r="CK43">
        <v>1.7951710000000001</v>
      </c>
      <c r="CL43">
        <v>1.8603190000000001</v>
      </c>
      <c r="CM43">
        <v>3.3707630000000002</v>
      </c>
      <c r="CN43">
        <v>1.7001520000000001</v>
      </c>
      <c r="CO43">
        <v>0</v>
      </c>
      <c r="CP43">
        <v>4.087237</v>
      </c>
      <c r="CQ43">
        <v>1.7001520000000001</v>
      </c>
      <c r="CR43">
        <v>1.107445</v>
      </c>
      <c r="CS43">
        <v>1.3160719999999999</v>
      </c>
      <c r="CT43">
        <v>2.466002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57.264461000000004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118.71248900000001</v>
      </c>
      <c r="M44">
        <v>91.160263999999998</v>
      </c>
      <c r="N44">
        <v>116.646885</v>
      </c>
      <c r="O44">
        <v>122.281677</v>
      </c>
      <c r="P44">
        <v>103.93151400000001</v>
      </c>
      <c r="Q44">
        <v>2.9859049999999998</v>
      </c>
      <c r="R44">
        <v>19.583995999999999</v>
      </c>
      <c r="S44">
        <v>13.493150999999999</v>
      </c>
      <c r="T44">
        <v>0</v>
      </c>
      <c r="U44">
        <v>337.28433799999999</v>
      </c>
      <c r="V44">
        <v>13.942149000000001</v>
      </c>
      <c r="W44">
        <v>22.86739</v>
      </c>
      <c r="X44">
        <v>142.57385199999999</v>
      </c>
      <c r="Y44">
        <v>0</v>
      </c>
      <c r="Z44">
        <v>12.668495</v>
      </c>
      <c r="AA44">
        <v>0</v>
      </c>
      <c r="AB44">
        <v>28.030217</v>
      </c>
      <c r="AC44">
        <v>10.205525</v>
      </c>
      <c r="AD44">
        <v>0</v>
      </c>
      <c r="AE44">
        <v>34.614029000000002</v>
      </c>
      <c r="AF44">
        <v>8.4209829999999997</v>
      </c>
      <c r="AG44">
        <v>44.040680000000002</v>
      </c>
      <c r="AH44">
        <v>0</v>
      </c>
      <c r="AI44">
        <v>3.3561130000000001</v>
      </c>
      <c r="AJ44">
        <v>0</v>
      </c>
      <c r="AK44">
        <v>57.737237</v>
      </c>
      <c r="AL44">
        <v>80.861255999999997</v>
      </c>
      <c r="AM44">
        <v>16.603563000000001</v>
      </c>
      <c r="AN44">
        <v>1.0393330000000001</v>
      </c>
      <c r="AO44">
        <v>0</v>
      </c>
      <c r="AP44">
        <v>1.8571299999999999</v>
      </c>
      <c r="AQ44">
        <v>0</v>
      </c>
      <c r="AR44">
        <v>48.549227999999999</v>
      </c>
      <c r="AS44">
        <v>33.486722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57.335555000000006</v>
      </c>
      <c r="BA44">
        <f t="shared" si="1"/>
        <v>1558.767182</v>
      </c>
      <c r="BD44">
        <v>7.68</v>
      </c>
      <c r="BE44">
        <v>1.88</v>
      </c>
      <c r="BF44">
        <v>0</v>
      </c>
      <c r="BG44">
        <v>0</v>
      </c>
      <c r="BH44">
        <v>0</v>
      </c>
      <c r="BI44">
        <v>0.88</v>
      </c>
      <c r="BJ44">
        <v>0.43</v>
      </c>
      <c r="BK44">
        <v>1.67</v>
      </c>
      <c r="BL44">
        <v>0</v>
      </c>
      <c r="BM44">
        <v>0.19</v>
      </c>
      <c r="BN44">
        <v>0</v>
      </c>
      <c r="BO44">
        <v>3.65</v>
      </c>
      <c r="BP44">
        <v>0.24</v>
      </c>
      <c r="BQ44">
        <v>1.93</v>
      </c>
      <c r="BR44">
        <v>2.11</v>
      </c>
      <c r="BS44">
        <v>0.88</v>
      </c>
      <c r="BT44">
        <v>2.6570849999999999</v>
      </c>
      <c r="BU44">
        <v>1.287995</v>
      </c>
      <c r="BV44">
        <v>2.2164320000000002</v>
      </c>
      <c r="BW44">
        <v>1.864989</v>
      </c>
      <c r="BX44">
        <v>1.8810420000000001</v>
      </c>
      <c r="BY44">
        <v>2.5759880000000002</v>
      </c>
      <c r="BZ44">
        <v>1.2742560000000001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5.1004569999999996</v>
      </c>
      <c r="CK44">
        <v>1.7951710000000001</v>
      </c>
      <c r="CL44">
        <v>1.8603190000000001</v>
      </c>
      <c r="CM44">
        <v>3.3707630000000002</v>
      </c>
      <c r="CN44">
        <v>1.7001520000000001</v>
      </c>
      <c r="CO44">
        <v>0</v>
      </c>
      <c r="CP44">
        <v>4.087237</v>
      </c>
      <c r="CQ44">
        <v>1.7001520000000001</v>
      </c>
      <c r="CR44">
        <v>1.107445</v>
      </c>
      <c r="CS44">
        <v>1.3160719999999999</v>
      </c>
      <c r="CT44">
        <v>2.466002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57.335555000000006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118.71248900000001</v>
      </c>
      <c r="M45">
        <v>91.160263999999998</v>
      </c>
      <c r="N45">
        <v>116.646885</v>
      </c>
      <c r="O45">
        <v>122.281677</v>
      </c>
      <c r="P45">
        <v>117.97891300000001</v>
      </c>
      <c r="Q45">
        <v>2.9859049999999998</v>
      </c>
      <c r="R45">
        <v>19.583995999999999</v>
      </c>
      <c r="S45">
        <v>13.493150999999999</v>
      </c>
      <c r="T45">
        <v>0</v>
      </c>
      <c r="U45">
        <v>337.28433799999999</v>
      </c>
      <c r="V45">
        <v>13.942149000000001</v>
      </c>
      <c r="W45">
        <v>22.86739</v>
      </c>
      <c r="X45">
        <v>142.57385199999999</v>
      </c>
      <c r="Y45">
        <v>0</v>
      </c>
      <c r="Z45">
        <v>12.668495</v>
      </c>
      <c r="AA45">
        <v>0</v>
      </c>
      <c r="AB45">
        <v>28.030217</v>
      </c>
      <c r="AC45">
        <v>20.411048000000001</v>
      </c>
      <c r="AD45">
        <v>0</v>
      </c>
      <c r="AE45">
        <v>34.614029000000002</v>
      </c>
      <c r="AF45">
        <v>8.4209829999999997</v>
      </c>
      <c r="AG45">
        <v>44.040680000000002</v>
      </c>
      <c r="AH45">
        <v>0</v>
      </c>
      <c r="AI45">
        <v>0</v>
      </c>
      <c r="AJ45">
        <v>0</v>
      </c>
      <c r="AK45">
        <v>57.737237</v>
      </c>
      <c r="AL45">
        <v>80.861255999999997</v>
      </c>
      <c r="AM45">
        <v>16.603563000000001</v>
      </c>
      <c r="AN45">
        <v>1.0393330000000001</v>
      </c>
      <c r="AO45">
        <v>0</v>
      </c>
      <c r="AP45">
        <v>3.0952160000000002</v>
      </c>
      <c r="AQ45">
        <v>0</v>
      </c>
      <c r="AR45">
        <v>48.549227999999999</v>
      </c>
      <c r="AS45">
        <v>33.486722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58.195555000000006</v>
      </c>
      <c r="BA45">
        <f t="shared" si="1"/>
        <v>1581.7620769999996</v>
      </c>
      <c r="BD45">
        <v>7.68</v>
      </c>
      <c r="BE45">
        <v>1.88</v>
      </c>
      <c r="BF45">
        <v>0</v>
      </c>
      <c r="BG45">
        <v>0</v>
      </c>
      <c r="BH45">
        <v>0</v>
      </c>
      <c r="BI45">
        <v>0.88</v>
      </c>
      <c r="BJ45">
        <v>0.43</v>
      </c>
      <c r="BK45">
        <v>1.67</v>
      </c>
      <c r="BL45">
        <v>0</v>
      </c>
      <c r="BM45">
        <v>0.19</v>
      </c>
      <c r="BN45">
        <v>0.86</v>
      </c>
      <c r="BO45">
        <v>3.65</v>
      </c>
      <c r="BP45">
        <v>0.24</v>
      </c>
      <c r="BQ45">
        <v>1.93</v>
      </c>
      <c r="BR45">
        <v>2.11</v>
      </c>
      <c r="BS45">
        <v>0.88</v>
      </c>
      <c r="BT45">
        <v>2.6570849999999999</v>
      </c>
      <c r="BU45">
        <v>1.287995</v>
      </c>
      <c r="BV45">
        <v>2.2164320000000002</v>
      </c>
      <c r="BW45">
        <v>1.864989</v>
      </c>
      <c r="BX45">
        <v>1.8810420000000001</v>
      </c>
      <c r="BY45">
        <v>2.5759880000000002</v>
      </c>
      <c r="BZ45">
        <v>1.2742560000000001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5.1004569999999996</v>
      </c>
      <c r="CK45">
        <v>1.7951710000000001</v>
      </c>
      <c r="CL45">
        <v>1.8603190000000001</v>
      </c>
      <c r="CM45">
        <v>3.3707630000000002</v>
      </c>
      <c r="CN45">
        <v>1.7001520000000001</v>
      </c>
      <c r="CO45">
        <v>0</v>
      </c>
      <c r="CP45">
        <v>4.087237</v>
      </c>
      <c r="CQ45">
        <v>1.7001520000000001</v>
      </c>
      <c r="CR45">
        <v>1.107445</v>
      </c>
      <c r="CS45">
        <v>1.3160719999999999</v>
      </c>
      <c r="CT45">
        <v>2.466002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58.195555000000006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118.71248900000001</v>
      </c>
      <c r="M46">
        <v>91.160263999999998</v>
      </c>
      <c r="N46">
        <v>116.646885</v>
      </c>
      <c r="O46">
        <v>122.281677</v>
      </c>
      <c r="P46">
        <v>117.978915</v>
      </c>
      <c r="Q46">
        <v>2.9859049999999998</v>
      </c>
      <c r="R46">
        <v>19.583995999999999</v>
      </c>
      <c r="S46">
        <v>13.493150999999999</v>
      </c>
      <c r="T46">
        <v>0</v>
      </c>
      <c r="U46">
        <v>337.28433799999999</v>
      </c>
      <c r="V46">
        <v>13.942149000000001</v>
      </c>
      <c r="W46">
        <v>22.86739</v>
      </c>
      <c r="X46">
        <v>142.57385199999999</v>
      </c>
      <c r="Y46">
        <v>0</v>
      </c>
      <c r="Z46">
        <v>12.668495</v>
      </c>
      <c r="AA46">
        <v>0</v>
      </c>
      <c r="AB46">
        <v>28.030217</v>
      </c>
      <c r="AC46">
        <v>20.411048000000001</v>
      </c>
      <c r="AD46">
        <v>0</v>
      </c>
      <c r="AE46">
        <v>34.614029000000002</v>
      </c>
      <c r="AF46">
        <v>8.4209829999999997</v>
      </c>
      <c r="AG46">
        <v>44.040680000000002</v>
      </c>
      <c r="AH46">
        <v>0</v>
      </c>
      <c r="AI46">
        <v>0</v>
      </c>
      <c r="AJ46">
        <v>0</v>
      </c>
      <c r="AK46">
        <v>57.737237</v>
      </c>
      <c r="AL46">
        <v>80.861255999999997</v>
      </c>
      <c r="AM46">
        <v>16.603563000000001</v>
      </c>
      <c r="AN46">
        <v>1.0393330000000001</v>
      </c>
      <c r="AO46">
        <v>0</v>
      </c>
      <c r="AP46">
        <v>3.0952160000000002</v>
      </c>
      <c r="AQ46">
        <v>0</v>
      </c>
      <c r="AR46">
        <v>48.549227999999999</v>
      </c>
      <c r="AS46">
        <v>33.486722</v>
      </c>
      <c r="AT46">
        <v>14.497506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58.195555000000006</v>
      </c>
      <c r="BA46">
        <f t="shared" si="1"/>
        <v>1581.7620789999999</v>
      </c>
      <c r="BD46">
        <v>7.68</v>
      </c>
      <c r="BE46">
        <v>1.88</v>
      </c>
      <c r="BF46">
        <v>0</v>
      </c>
      <c r="BG46">
        <v>0</v>
      </c>
      <c r="BH46">
        <v>0</v>
      </c>
      <c r="BI46">
        <v>0.88</v>
      </c>
      <c r="BJ46">
        <v>0.43</v>
      </c>
      <c r="BK46">
        <v>1.67</v>
      </c>
      <c r="BL46">
        <v>0</v>
      </c>
      <c r="BM46">
        <v>0.19</v>
      </c>
      <c r="BN46">
        <v>0.86</v>
      </c>
      <c r="BO46">
        <v>3.65</v>
      </c>
      <c r="BP46">
        <v>0.24</v>
      </c>
      <c r="BQ46">
        <v>1.93</v>
      </c>
      <c r="BR46">
        <v>2.11</v>
      </c>
      <c r="BS46">
        <v>0.88</v>
      </c>
      <c r="BT46">
        <v>2.6570849999999999</v>
      </c>
      <c r="BU46">
        <v>1.287995</v>
      </c>
      <c r="BV46">
        <v>2.2164320000000002</v>
      </c>
      <c r="BW46">
        <v>1.864989</v>
      </c>
      <c r="BX46">
        <v>1.8810420000000001</v>
      </c>
      <c r="BY46">
        <v>2.5759880000000002</v>
      </c>
      <c r="BZ46">
        <v>1.2742560000000001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5.1004569999999996</v>
      </c>
      <c r="CK46">
        <v>1.7951710000000001</v>
      </c>
      <c r="CL46">
        <v>1.8603190000000001</v>
      </c>
      <c r="CM46">
        <v>3.3707630000000002</v>
      </c>
      <c r="CN46">
        <v>1.7001520000000001</v>
      </c>
      <c r="CO46">
        <v>0</v>
      </c>
      <c r="CP46">
        <v>4.087237</v>
      </c>
      <c r="CQ46">
        <v>1.7001520000000001</v>
      </c>
      <c r="CR46">
        <v>1.107445</v>
      </c>
      <c r="CS46">
        <v>1.3160719999999999</v>
      </c>
      <c r="CT46">
        <v>2.466002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58.195555000000006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118.71248900000001</v>
      </c>
      <c r="M47">
        <v>91.160263999999998</v>
      </c>
      <c r="N47">
        <v>116.646885</v>
      </c>
      <c r="O47">
        <v>122.281677</v>
      </c>
      <c r="P47">
        <v>117.978915</v>
      </c>
      <c r="Q47">
        <v>3.0148999999999999</v>
      </c>
      <c r="R47">
        <v>19.477681</v>
      </c>
      <c r="S47">
        <v>7.041436</v>
      </c>
      <c r="T47">
        <v>0</v>
      </c>
      <c r="U47">
        <v>337.28433799999999</v>
      </c>
      <c r="V47">
        <v>7.9885089999999996</v>
      </c>
      <c r="W47">
        <v>18.156282000000001</v>
      </c>
      <c r="X47">
        <v>140.484399</v>
      </c>
      <c r="Y47">
        <v>0</v>
      </c>
      <c r="Z47">
        <v>12.668495</v>
      </c>
      <c r="AA47">
        <v>0</v>
      </c>
      <c r="AB47">
        <v>28.030217</v>
      </c>
      <c r="AC47">
        <v>20.411048000000001</v>
      </c>
      <c r="AD47">
        <v>0</v>
      </c>
      <c r="AE47">
        <v>34.614029000000002</v>
      </c>
      <c r="AF47">
        <v>8.4209829999999997</v>
      </c>
      <c r="AG47">
        <v>44.040680000000002</v>
      </c>
      <c r="AH47">
        <v>0</v>
      </c>
      <c r="AI47">
        <v>0</v>
      </c>
      <c r="AJ47">
        <v>0</v>
      </c>
      <c r="AK47">
        <v>57.737237</v>
      </c>
      <c r="AL47">
        <v>59.522869</v>
      </c>
      <c r="AM47">
        <v>16.603563000000001</v>
      </c>
      <c r="AN47">
        <v>1.0393330000000001</v>
      </c>
      <c r="AO47">
        <v>0</v>
      </c>
      <c r="AP47">
        <v>3.0952160000000002</v>
      </c>
      <c r="AQ47">
        <v>0</v>
      </c>
      <c r="AR47">
        <v>48.549227999999999</v>
      </c>
      <c r="AS47">
        <v>33.486722</v>
      </c>
      <c r="AT47">
        <v>14.497506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58.195555000000006</v>
      </c>
      <c r="BA47">
        <f t="shared" si="1"/>
        <v>1541.1404559999999</v>
      </c>
      <c r="BD47">
        <v>7.68</v>
      </c>
      <c r="BE47">
        <v>1.88</v>
      </c>
      <c r="BF47">
        <v>0</v>
      </c>
      <c r="BG47">
        <v>0</v>
      </c>
      <c r="BH47">
        <v>0</v>
      </c>
      <c r="BI47">
        <v>0.88</v>
      </c>
      <c r="BJ47">
        <v>0.43</v>
      </c>
      <c r="BK47">
        <v>1.67</v>
      </c>
      <c r="BL47">
        <v>0</v>
      </c>
      <c r="BM47">
        <v>0.19</v>
      </c>
      <c r="BN47">
        <v>0.86</v>
      </c>
      <c r="BO47">
        <v>3.65</v>
      </c>
      <c r="BP47">
        <v>0.24</v>
      </c>
      <c r="BQ47">
        <v>1.93</v>
      </c>
      <c r="BR47">
        <v>2.11</v>
      </c>
      <c r="BS47">
        <v>0.88</v>
      </c>
      <c r="BT47">
        <v>2.6570849999999999</v>
      </c>
      <c r="BU47">
        <v>1.287995</v>
      </c>
      <c r="BV47">
        <v>2.2164320000000002</v>
      </c>
      <c r="BW47">
        <v>1.864989</v>
      </c>
      <c r="BX47">
        <v>1.8810420000000001</v>
      </c>
      <c r="BY47">
        <v>2.5759880000000002</v>
      </c>
      <c r="BZ47">
        <v>1.2742560000000001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5.1004569999999996</v>
      </c>
      <c r="CK47">
        <v>1.7951710000000001</v>
      </c>
      <c r="CL47">
        <v>1.8603190000000001</v>
      </c>
      <c r="CM47">
        <v>3.3707630000000002</v>
      </c>
      <c r="CN47">
        <v>1.7001520000000001</v>
      </c>
      <c r="CO47">
        <v>0</v>
      </c>
      <c r="CP47">
        <v>4.087237</v>
      </c>
      <c r="CQ47">
        <v>1.7001520000000001</v>
      </c>
      <c r="CR47">
        <v>1.107445</v>
      </c>
      <c r="CS47">
        <v>1.3160719999999999</v>
      </c>
      <c r="CT47">
        <v>2.466002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58.195555000000006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118.71248900000001</v>
      </c>
      <c r="M48">
        <v>91.160263999999998</v>
      </c>
      <c r="N48">
        <v>116.646885</v>
      </c>
      <c r="O48">
        <v>122.281677</v>
      </c>
      <c r="P48">
        <v>117.978915</v>
      </c>
      <c r="Q48">
        <v>3.0148999999999999</v>
      </c>
      <c r="R48">
        <v>19.477681</v>
      </c>
      <c r="S48">
        <v>7.041436</v>
      </c>
      <c r="T48">
        <v>0</v>
      </c>
      <c r="U48">
        <v>337.28433799999999</v>
      </c>
      <c r="V48">
        <v>7.9885089999999996</v>
      </c>
      <c r="W48">
        <v>18.156282000000001</v>
      </c>
      <c r="X48">
        <v>140.484399</v>
      </c>
      <c r="Y48">
        <v>0</v>
      </c>
      <c r="Z48">
        <v>12.668495</v>
      </c>
      <c r="AA48">
        <v>0</v>
      </c>
      <c r="AB48">
        <v>28.030217</v>
      </c>
      <c r="AC48">
        <v>20.411048000000001</v>
      </c>
      <c r="AD48">
        <v>0</v>
      </c>
      <c r="AE48">
        <v>34.614029000000002</v>
      </c>
      <c r="AF48">
        <v>8.4209829999999997</v>
      </c>
      <c r="AG48">
        <v>44.040680000000002</v>
      </c>
      <c r="AH48">
        <v>0</v>
      </c>
      <c r="AI48">
        <v>0</v>
      </c>
      <c r="AJ48">
        <v>0</v>
      </c>
      <c r="AK48">
        <v>57.737237</v>
      </c>
      <c r="AL48">
        <v>59.522869</v>
      </c>
      <c r="AM48">
        <v>16.603563000000001</v>
      </c>
      <c r="AN48">
        <v>1.0393330000000001</v>
      </c>
      <c r="AO48">
        <v>0</v>
      </c>
      <c r="AP48">
        <v>3.0952160000000002</v>
      </c>
      <c r="AQ48">
        <v>0</v>
      </c>
      <c r="AR48">
        <v>48.549227999999999</v>
      </c>
      <c r="AS48">
        <v>33.486722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58.195555000000006</v>
      </c>
      <c r="BA48">
        <f t="shared" si="1"/>
        <v>1541.1404559999999</v>
      </c>
      <c r="BD48">
        <v>7.68</v>
      </c>
      <c r="BE48">
        <v>1.88</v>
      </c>
      <c r="BF48">
        <v>0</v>
      </c>
      <c r="BG48">
        <v>0</v>
      </c>
      <c r="BH48">
        <v>0</v>
      </c>
      <c r="BI48">
        <v>0.88</v>
      </c>
      <c r="BJ48">
        <v>0.43</v>
      </c>
      <c r="BK48">
        <v>1.67</v>
      </c>
      <c r="BL48">
        <v>0</v>
      </c>
      <c r="BM48">
        <v>0.19</v>
      </c>
      <c r="BN48">
        <v>0.86</v>
      </c>
      <c r="BO48">
        <v>3.65</v>
      </c>
      <c r="BP48">
        <v>0.24</v>
      </c>
      <c r="BQ48">
        <v>1.93</v>
      </c>
      <c r="BR48">
        <v>2.11</v>
      </c>
      <c r="BS48">
        <v>0.88</v>
      </c>
      <c r="BT48">
        <v>2.6570849999999999</v>
      </c>
      <c r="BU48">
        <v>1.287995</v>
      </c>
      <c r="BV48">
        <v>2.2164320000000002</v>
      </c>
      <c r="BW48">
        <v>1.864989</v>
      </c>
      <c r="BX48">
        <v>1.8810420000000001</v>
      </c>
      <c r="BY48">
        <v>2.5759880000000002</v>
      </c>
      <c r="BZ48">
        <v>1.2742560000000001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5.1004569999999996</v>
      </c>
      <c r="CK48">
        <v>1.7951710000000001</v>
      </c>
      <c r="CL48">
        <v>1.8603190000000001</v>
      </c>
      <c r="CM48">
        <v>3.3707630000000002</v>
      </c>
      <c r="CN48">
        <v>1.7001520000000001</v>
      </c>
      <c r="CO48">
        <v>0</v>
      </c>
      <c r="CP48">
        <v>4.087237</v>
      </c>
      <c r="CQ48">
        <v>1.7001520000000001</v>
      </c>
      <c r="CR48">
        <v>1.107445</v>
      </c>
      <c r="CS48">
        <v>1.3160719999999999</v>
      </c>
      <c r="CT48">
        <v>2.466002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58.195555000000006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118.71248900000001</v>
      </c>
      <c r="M49">
        <v>91.160263999999998</v>
      </c>
      <c r="N49">
        <v>116.646885</v>
      </c>
      <c r="O49">
        <v>122.281677</v>
      </c>
      <c r="P49">
        <v>117.978915</v>
      </c>
      <c r="Q49">
        <v>3.0148999999999999</v>
      </c>
      <c r="R49">
        <v>19.477681</v>
      </c>
      <c r="S49">
        <v>7.041436</v>
      </c>
      <c r="T49">
        <v>0</v>
      </c>
      <c r="U49">
        <v>337.28433799999999</v>
      </c>
      <c r="V49">
        <v>7.9885089999999996</v>
      </c>
      <c r="W49">
        <v>18.156282000000001</v>
      </c>
      <c r="X49">
        <v>140.484399</v>
      </c>
      <c r="Y49">
        <v>0</v>
      </c>
      <c r="Z49">
        <v>19.002742999999999</v>
      </c>
      <c r="AA49">
        <v>0</v>
      </c>
      <c r="AB49">
        <v>28.030217</v>
      </c>
      <c r="AC49">
        <v>20.411048000000001</v>
      </c>
      <c r="AD49">
        <v>0</v>
      </c>
      <c r="AE49">
        <v>34.614029000000002</v>
      </c>
      <c r="AF49">
        <v>8.4209829999999997</v>
      </c>
      <c r="AG49">
        <v>44.040680000000002</v>
      </c>
      <c r="AH49">
        <v>0</v>
      </c>
      <c r="AI49">
        <v>0</v>
      </c>
      <c r="AJ49">
        <v>0</v>
      </c>
      <c r="AK49">
        <v>57.737237</v>
      </c>
      <c r="AL49">
        <v>59.522869</v>
      </c>
      <c r="AM49">
        <v>16.603563000000001</v>
      </c>
      <c r="AN49">
        <v>1.0393330000000001</v>
      </c>
      <c r="AO49">
        <v>0</v>
      </c>
      <c r="AP49">
        <v>4.3333029999999999</v>
      </c>
      <c r="AQ49">
        <v>10.857713</v>
      </c>
      <c r="AR49">
        <v>48.549227999999999</v>
      </c>
      <c r="AS49">
        <v>33.486722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58.863388000000008</v>
      </c>
      <c r="BA49">
        <f t="shared" si="1"/>
        <v>1560.238337</v>
      </c>
      <c r="BD49">
        <v>7.68</v>
      </c>
      <c r="BE49">
        <v>1.88</v>
      </c>
      <c r="BF49">
        <v>0</v>
      </c>
      <c r="BG49">
        <v>0</v>
      </c>
      <c r="BH49">
        <v>0</v>
      </c>
      <c r="BI49">
        <v>0.88</v>
      </c>
      <c r="BJ49">
        <v>0.43</v>
      </c>
      <c r="BK49">
        <v>1.67</v>
      </c>
      <c r="BL49">
        <v>0.56999999999999995</v>
      </c>
      <c r="BM49">
        <v>0.19</v>
      </c>
      <c r="BN49">
        <v>0.86</v>
      </c>
      <c r="BO49">
        <v>3.65</v>
      </c>
      <c r="BP49">
        <v>0.24</v>
      </c>
      <c r="BQ49">
        <v>1.93</v>
      </c>
      <c r="BR49">
        <v>2.11</v>
      </c>
      <c r="BS49">
        <v>0.88</v>
      </c>
      <c r="BT49">
        <v>2.7446809999999999</v>
      </c>
      <c r="BU49">
        <v>1.287995</v>
      </c>
      <c r="BV49">
        <v>2.2266689999999998</v>
      </c>
      <c r="BW49">
        <v>1.864989</v>
      </c>
      <c r="BX49">
        <v>1.8810420000000001</v>
      </c>
      <c r="BY49">
        <v>2.5759880000000002</v>
      </c>
      <c r="BZ49">
        <v>1.2742560000000001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5.1004569999999996</v>
      </c>
      <c r="CK49">
        <v>1.7951710000000001</v>
      </c>
      <c r="CL49">
        <v>1.8603190000000001</v>
      </c>
      <c r="CM49">
        <v>3.3707630000000002</v>
      </c>
      <c r="CN49">
        <v>1.7001520000000001</v>
      </c>
      <c r="CO49">
        <v>0</v>
      </c>
      <c r="CP49">
        <v>4.087237</v>
      </c>
      <c r="CQ49">
        <v>1.7001520000000001</v>
      </c>
      <c r="CR49">
        <v>1.107445</v>
      </c>
      <c r="CS49">
        <v>1.3160719999999999</v>
      </c>
      <c r="CT49">
        <v>2.466002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58.863388000000008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118.71248900000001</v>
      </c>
      <c r="M50">
        <v>91.160263999999998</v>
      </c>
      <c r="N50">
        <v>116.646885</v>
      </c>
      <c r="O50">
        <v>122.281677</v>
      </c>
      <c r="P50">
        <v>117.978915</v>
      </c>
      <c r="Q50">
        <v>3.0148999999999999</v>
      </c>
      <c r="R50">
        <v>19.477681</v>
      </c>
      <c r="S50">
        <v>9.262886</v>
      </c>
      <c r="T50">
        <v>0</v>
      </c>
      <c r="U50">
        <v>337.28433799999999</v>
      </c>
      <c r="V50">
        <v>7.9885089999999996</v>
      </c>
      <c r="W50">
        <v>18.156282000000001</v>
      </c>
      <c r="X50">
        <v>140.484399</v>
      </c>
      <c r="Y50">
        <v>0</v>
      </c>
      <c r="Z50">
        <v>19.002742999999999</v>
      </c>
      <c r="AA50">
        <v>0</v>
      </c>
      <c r="AB50">
        <v>28.030217</v>
      </c>
      <c r="AC50">
        <v>20.411048000000001</v>
      </c>
      <c r="AD50">
        <v>0</v>
      </c>
      <c r="AE50">
        <v>34.614029000000002</v>
      </c>
      <c r="AF50">
        <v>8.4209829999999997</v>
      </c>
      <c r="AG50">
        <v>44.040680000000002</v>
      </c>
      <c r="AH50">
        <v>0</v>
      </c>
      <c r="AI50">
        <v>0</v>
      </c>
      <c r="AJ50">
        <v>0</v>
      </c>
      <c r="AK50">
        <v>57.737237</v>
      </c>
      <c r="AL50">
        <v>59.522869</v>
      </c>
      <c r="AM50">
        <v>16.603563000000001</v>
      </c>
      <c r="AN50">
        <v>1.0393330000000001</v>
      </c>
      <c r="AO50">
        <v>0</v>
      </c>
      <c r="AP50">
        <v>4.3333029999999999</v>
      </c>
      <c r="AQ50">
        <v>21.715426999999998</v>
      </c>
      <c r="AR50">
        <v>48.549227999999999</v>
      </c>
      <c r="AS50">
        <v>33.486722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58.863508000000003</v>
      </c>
      <c r="BA50">
        <f t="shared" si="1"/>
        <v>1573.3176209999999</v>
      </c>
      <c r="BD50">
        <v>7.68</v>
      </c>
      <c r="BE50">
        <v>1.88</v>
      </c>
      <c r="BF50">
        <v>0</v>
      </c>
      <c r="BG50">
        <v>0</v>
      </c>
      <c r="BH50">
        <v>0</v>
      </c>
      <c r="BI50">
        <v>0.88</v>
      </c>
      <c r="BJ50">
        <v>0.43</v>
      </c>
      <c r="BK50">
        <v>1.67</v>
      </c>
      <c r="BL50">
        <v>0.56999999999999995</v>
      </c>
      <c r="BM50">
        <v>0.19</v>
      </c>
      <c r="BN50">
        <v>0.86</v>
      </c>
      <c r="BO50">
        <v>3.65</v>
      </c>
      <c r="BP50">
        <v>0.24</v>
      </c>
      <c r="BQ50">
        <v>1.93</v>
      </c>
      <c r="BR50">
        <v>2.11</v>
      </c>
      <c r="BS50">
        <v>0.88</v>
      </c>
      <c r="BT50">
        <v>2.7446809999999999</v>
      </c>
      <c r="BU50">
        <v>1.287995</v>
      </c>
      <c r="BV50">
        <v>2.2267890000000001</v>
      </c>
      <c r="BW50">
        <v>1.864989</v>
      </c>
      <c r="BX50">
        <v>1.8810420000000001</v>
      </c>
      <c r="BY50">
        <v>2.5759880000000002</v>
      </c>
      <c r="BZ50">
        <v>1.2742560000000001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5.1004569999999996</v>
      </c>
      <c r="CK50">
        <v>1.7951710000000001</v>
      </c>
      <c r="CL50">
        <v>1.8603190000000001</v>
      </c>
      <c r="CM50">
        <v>3.3707630000000002</v>
      </c>
      <c r="CN50">
        <v>1.7001520000000001</v>
      </c>
      <c r="CO50">
        <v>0</v>
      </c>
      <c r="CP50">
        <v>4.087237</v>
      </c>
      <c r="CQ50">
        <v>1.7001520000000001</v>
      </c>
      <c r="CR50">
        <v>1.107445</v>
      </c>
      <c r="CS50">
        <v>1.3160719999999999</v>
      </c>
      <c r="CT50">
        <v>2.466002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58.863508000000003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118.71248900000001</v>
      </c>
      <c r="M51">
        <v>91.160263999999998</v>
      </c>
      <c r="N51">
        <v>116.646885</v>
      </c>
      <c r="O51">
        <v>122.281677</v>
      </c>
      <c r="P51">
        <v>117.978915</v>
      </c>
      <c r="Q51">
        <v>3.0148999999999999</v>
      </c>
      <c r="R51">
        <v>16.578181000000001</v>
      </c>
      <c r="S51">
        <v>13.522945</v>
      </c>
      <c r="T51">
        <v>0</v>
      </c>
      <c r="U51">
        <v>337.28433799999999</v>
      </c>
      <c r="V51">
        <v>14.135448999999999</v>
      </c>
      <c r="W51">
        <v>27.821282</v>
      </c>
      <c r="X51">
        <v>123.454669</v>
      </c>
      <c r="Y51">
        <v>0</v>
      </c>
      <c r="Z51">
        <v>19.002742999999999</v>
      </c>
      <c r="AA51">
        <v>0</v>
      </c>
      <c r="AB51">
        <v>28.030217</v>
      </c>
      <c r="AC51">
        <v>20.411048000000001</v>
      </c>
      <c r="AD51">
        <v>0</v>
      </c>
      <c r="AE51">
        <v>34.614029000000002</v>
      </c>
      <c r="AF51">
        <v>8.4209829999999997</v>
      </c>
      <c r="AG51">
        <v>44.040680000000002</v>
      </c>
      <c r="AH51">
        <v>0</v>
      </c>
      <c r="AI51">
        <v>0</v>
      </c>
      <c r="AJ51">
        <v>0</v>
      </c>
      <c r="AK51">
        <v>57.737237</v>
      </c>
      <c r="AL51">
        <v>59.522869</v>
      </c>
      <c r="AM51">
        <v>16.603563000000001</v>
      </c>
      <c r="AN51">
        <v>1.0393330000000001</v>
      </c>
      <c r="AO51">
        <v>0</v>
      </c>
      <c r="AP51">
        <v>4.3333029999999999</v>
      </c>
      <c r="AQ51">
        <v>32.573141</v>
      </c>
      <c r="AR51">
        <v>48.549227999999999</v>
      </c>
      <c r="AS51">
        <v>33.486722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58.923508000000005</v>
      </c>
      <c r="BA51">
        <f t="shared" si="1"/>
        <v>1584.3781039999999</v>
      </c>
      <c r="BD51">
        <v>7.68</v>
      </c>
      <c r="BE51">
        <v>1.88</v>
      </c>
      <c r="BF51">
        <v>0</v>
      </c>
      <c r="BG51">
        <v>0</v>
      </c>
      <c r="BH51">
        <v>0</v>
      </c>
      <c r="BI51">
        <v>0.88</v>
      </c>
      <c r="BJ51">
        <v>0.43</v>
      </c>
      <c r="BK51">
        <v>1.67</v>
      </c>
      <c r="BL51">
        <v>0.57999999999999996</v>
      </c>
      <c r="BM51">
        <v>0.19</v>
      </c>
      <c r="BN51">
        <v>0.91</v>
      </c>
      <c r="BO51">
        <v>3.65</v>
      </c>
      <c r="BP51">
        <v>0.24</v>
      </c>
      <c r="BQ51">
        <v>1.93</v>
      </c>
      <c r="BR51">
        <v>2.11</v>
      </c>
      <c r="BS51">
        <v>0.88</v>
      </c>
      <c r="BT51">
        <v>2.7446809999999999</v>
      </c>
      <c r="BU51">
        <v>1.287995</v>
      </c>
      <c r="BV51">
        <v>2.2267890000000001</v>
      </c>
      <c r="BW51">
        <v>1.864989</v>
      </c>
      <c r="BX51">
        <v>1.8810420000000001</v>
      </c>
      <c r="BY51">
        <v>2.5759880000000002</v>
      </c>
      <c r="BZ51">
        <v>1.2742560000000001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5.1004569999999996</v>
      </c>
      <c r="CK51">
        <v>1.7951710000000001</v>
      </c>
      <c r="CL51">
        <v>1.8603190000000001</v>
      </c>
      <c r="CM51">
        <v>3.3707630000000002</v>
      </c>
      <c r="CN51">
        <v>1.7001520000000001</v>
      </c>
      <c r="CO51">
        <v>0</v>
      </c>
      <c r="CP51">
        <v>4.087237</v>
      </c>
      <c r="CQ51">
        <v>1.7001520000000001</v>
      </c>
      <c r="CR51">
        <v>1.107445</v>
      </c>
      <c r="CS51">
        <v>1.3160719999999999</v>
      </c>
      <c r="CT51">
        <v>2.466002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58.923508000000005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118.71248900000001</v>
      </c>
      <c r="M52">
        <v>91.160263999999998</v>
      </c>
      <c r="N52">
        <v>116.646885</v>
      </c>
      <c r="O52">
        <v>122.281677</v>
      </c>
      <c r="P52">
        <v>117.978915</v>
      </c>
      <c r="Q52">
        <v>3.0148999999999999</v>
      </c>
      <c r="R52">
        <v>16.578181000000001</v>
      </c>
      <c r="S52">
        <v>13.522945</v>
      </c>
      <c r="T52">
        <v>0</v>
      </c>
      <c r="U52">
        <v>337.28433799999999</v>
      </c>
      <c r="V52">
        <v>14.135448999999999</v>
      </c>
      <c r="W52">
        <v>27.821282</v>
      </c>
      <c r="X52">
        <v>123.454669</v>
      </c>
      <c r="Y52">
        <v>0</v>
      </c>
      <c r="Z52">
        <v>19.002742999999999</v>
      </c>
      <c r="AA52">
        <v>13.514570000000001</v>
      </c>
      <c r="AB52">
        <v>28.030217</v>
      </c>
      <c r="AC52">
        <v>20.411048000000001</v>
      </c>
      <c r="AD52">
        <v>0</v>
      </c>
      <c r="AE52">
        <v>34.614029000000002</v>
      </c>
      <c r="AF52">
        <v>8.4209829999999997</v>
      </c>
      <c r="AG52">
        <v>44.040680000000002</v>
      </c>
      <c r="AH52">
        <v>0</v>
      </c>
      <c r="AI52">
        <v>0</v>
      </c>
      <c r="AJ52">
        <v>0</v>
      </c>
      <c r="AK52">
        <v>57.737237</v>
      </c>
      <c r="AL52">
        <v>59.522869</v>
      </c>
      <c r="AM52">
        <v>16.603563000000001</v>
      </c>
      <c r="AN52">
        <v>1.0393330000000001</v>
      </c>
      <c r="AO52">
        <v>0</v>
      </c>
      <c r="AP52">
        <v>4.3333029999999999</v>
      </c>
      <c r="AQ52">
        <v>32.573141</v>
      </c>
      <c r="AR52">
        <v>48.549227999999999</v>
      </c>
      <c r="AS52">
        <v>33.486722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58.923508000000005</v>
      </c>
      <c r="BA52">
        <f t="shared" si="1"/>
        <v>1597.8926739999999</v>
      </c>
      <c r="BD52">
        <v>7.68</v>
      </c>
      <c r="BE52">
        <v>1.88</v>
      </c>
      <c r="BF52">
        <v>0</v>
      </c>
      <c r="BG52">
        <v>0</v>
      </c>
      <c r="BH52">
        <v>0</v>
      </c>
      <c r="BI52">
        <v>0.88</v>
      </c>
      <c r="BJ52">
        <v>0.43</v>
      </c>
      <c r="BK52">
        <v>1.67</v>
      </c>
      <c r="BL52">
        <v>0.57999999999999996</v>
      </c>
      <c r="BM52">
        <v>0.19</v>
      </c>
      <c r="BN52">
        <v>0.91</v>
      </c>
      <c r="BO52">
        <v>3.65</v>
      </c>
      <c r="BP52">
        <v>0.24</v>
      </c>
      <c r="BQ52">
        <v>1.93</v>
      </c>
      <c r="BR52">
        <v>2.11</v>
      </c>
      <c r="BS52">
        <v>0.88</v>
      </c>
      <c r="BT52">
        <v>2.7446809999999999</v>
      </c>
      <c r="BU52">
        <v>1.287995</v>
      </c>
      <c r="BV52">
        <v>2.2267890000000001</v>
      </c>
      <c r="BW52">
        <v>1.864989</v>
      </c>
      <c r="BX52">
        <v>1.8810420000000001</v>
      </c>
      <c r="BY52">
        <v>2.5759880000000002</v>
      </c>
      <c r="BZ52">
        <v>1.2742560000000001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5.1004569999999996</v>
      </c>
      <c r="CK52">
        <v>1.7951710000000001</v>
      </c>
      <c r="CL52">
        <v>1.8603190000000001</v>
      </c>
      <c r="CM52">
        <v>3.3707630000000002</v>
      </c>
      <c r="CN52">
        <v>1.7001520000000001</v>
      </c>
      <c r="CO52">
        <v>0</v>
      </c>
      <c r="CP52">
        <v>4.087237</v>
      </c>
      <c r="CQ52">
        <v>1.7001520000000001</v>
      </c>
      <c r="CR52">
        <v>1.107445</v>
      </c>
      <c r="CS52">
        <v>1.3160719999999999</v>
      </c>
      <c r="CT52">
        <v>2.466002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58.923508000000005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134.505099</v>
      </c>
      <c r="M53">
        <v>91.160263999999998</v>
      </c>
      <c r="N53">
        <v>116.646885</v>
      </c>
      <c r="O53">
        <v>122.281677</v>
      </c>
      <c r="P53">
        <v>117.978915</v>
      </c>
      <c r="Q53">
        <v>6.5693000000000001</v>
      </c>
      <c r="R53">
        <v>16.578181000000001</v>
      </c>
      <c r="S53">
        <v>13.892251</v>
      </c>
      <c r="T53">
        <v>0</v>
      </c>
      <c r="U53">
        <v>337.28433799999999</v>
      </c>
      <c r="V53">
        <v>14.135448999999999</v>
      </c>
      <c r="W53">
        <v>27.821282</v>
      </c>
      <c r="X53">
        <v>123.454669</v>
      </c>
      <c r="Y53">
        <v>0</v>
      </c>
      <c r="Z53">
        <v>19.002742999999999</v>
      </c>
      <c r="AA53">
        <v>13.514570000000001</v>
      </c>
      <c r="AB53">
        <v>28.030217</v>
      </c>
      <c r="AC53">
        <v>20.411048000000001</v>
      </c>
      <c r="AD53">
        <v>0</v>
      </c>
      <c r="AE53">
        <v>34.614029000000002</v>
      </c>
      <c r="AF53">
        <v>8.4209829999999997</v>
      </c>
      <c r="AG53">
        <v>44.040680000000002</v>
      </c>
      <c r="AH53">
        <v>0</v>
      </c>
      <c r="AI53">
        <v>0</v>
      </c>
      <c r="AJ53">
        <v>0</v>
      </c>
      <c r="AK53">
        <v>57.737237</v>
      </c>
      <c r="AL53">
        <v>59.522869</v>
      </c>
      <c r="AM53">
        <v>16.603563000000001</v>
      </c>
      <c r="AN53">
        <v>1.0393330000000001</v>
      </c>
      <c r="AO53">
        <v>0</v>
      </c>
      <c r="AP53">
        <v>5.5713889999999999</v>
      </c>
      <c r="AQ53">
        <v>32.573141</v>
      </c>
      <c r="AR53">
        <v>48.549227999999999</v>
      </c>
      <c r="AS53">
        <v>33.486722</v>
      </c>
      <c r="AT53">
        <v>14.497506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59.063508000000006</v>
      </c>
      <c r="BA53">
        <f t="shared" si="1"/>
        <v>1618.9870759999999</v>
      </c>
      <c r="BD53">
        <v>7.68</v>
      </c>
      <c r="BE53">
        <v>1.88</v>
      </c>
      <c r="BF53">
        <v>0</v>
      </c>
      <c r="BG53">
        <v>0</v>
      </c>
      <c r="BH53">
        <v>0</v>
      </c>
      <c r="BI53">
        <v>0.88</v>
      </c>
      <c r="BJ53">
        <v>0.43</v>
      </c>
      <c r="BK53">
        <v>1.67</v>
      </c>
      <c r="BL53">
        <v>0.57999999999999996</v>
      </c>
      <c r="BM53">
        <v>0.19</v>
      </c>
      <c r="BN53">
        <v>1.05</v>
      </c>
      <c r="BO53">
        <v>3.65</v>
      </c>
      <c r="BP53">
        <v>0.24</v>
      </c>
      <c r="BQ53">
        <v>1.93</v>
      </c>
      <c r="BR53">
        <v>2.11</v>
      </c>
      <c r="BS53">
        <v>0.88</v>
      </c>
      <c r="BT53">
        <v>2.7446809999999999</v>
      </c>
      <c r="BU53">
        <v>1.287995</v>
      </c>
      <c r="BV53">
        <v>2.2267890000000001</v>
      </c>
      <c r="BW53">
        <v>1.864989</v>
      </c>
      <c r="BX53">
        <v>1.8810420000000001</v>
      </c>
      <c r="BY53">
        <v>2.5759880000000002</v>
      </c>
      <c r="BZ53">
        <v>1.2742560000000001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5.1004569999999996</v>
      </c>
      <c r="CK53">
        <v>1.7951710000000001</v>
      </c>
      <c r="CL53">
        <v>1.8603190000000001</v>
      </c>
      <c r="CM53">
        <v>3.3707630000000002</v>
      </c>
      <c r="CN53">
        <v>1.7001520000000001</v>
      </c>
      <c r="CO53">
        <v>0</v>
      </c>
      <c r="CP53">
        <v>4.087237</v>
      </c>
      <c r="CQ53">
        <v>1.7001520000000001</v>
      </c>
      <c r="CR53">
        <v>1.107445</v>
      </c>
      <c r="CS53">
        <v>1.3160719999999999</v>
      </c>
      <c r="CT53">
        <v>2.466002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59.063508000000006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134.505099</v>
      </c>
      <c r="M54">
        <v>91.160263999999998</v>
      </c>
      <c r="N54">
        <v>116.646885</v>
      </c>
      <c r="O54">
        <v>122.281677</v>
      </c>
      <c r="P54">
        <v>117.978915</v>
      </c>
      <c r="Q54">
        <v>6.5693000000000001</v>
      </c>
      <c r="R54">
        <v>16.578181000000001</v>
      </c>
      <c r="S54">
        <v>13.892251</v>
      </c>
      <c r="T54">
        <v>0</v>
      </c>
      <c r="U54">
        <v>337.28433799999999</v>
      </c>
      <c r="V54">
        <v>14.135448999999999</v>
      </c>
      <c r="W54">
        <v>27.821282</v>
      </c>
      <c r="X54">
        <v>123.454669</v>
      </c>
      <c r="Y54">
        <v>0</v>
      </c>
      <c r="Z54">
        <v>19.002742999999999</v>
      </c>
      <c r="AA54">
        <v>13.514570000000001</v>
      </c>
      <c r="AB54">
        <v>21.342804999999998</v>
      </c>
      <c r="AC54">
        <v>20.411048000000001</v>
      </c>
      <c r="AD54">
        <v>0</v>
      </c>
      <c r="AE54">
        <v>29.746431999999999</v>
      </c>
      <c r="AF54">
        <v>8.4209829999999997</v>
      </c>
      <c r="AG54">
        <v>44.040680000000002</v>
      </c>
      <c r="AH54">
        <v>0</v>
      </c>
      <c r="AI54">
        <v>0</v>
      </c>
      <c r="AJ54">
        <v>0</v>
      </c>
      <c r="AK54">
        <v>57.737237</v>
      </c>
      <c r="AL54">
        <v>59.522869</v>
      </c>
      <c r="AM54">
        <v>16.603563000000001</v>
      </c>
      <c r="AN54">
        <v>1.0393330000000001</v>
      </c>
      <c r="AO54">
        <v>0</v>
      </c>
      <c r="AP54">
        <v>5.5713889999999999</v>
      </c>
      <c r="AQ54">
        <v>32.573141</v>
      </c>
      <c r="AR54">
        <v>51.216768000000002</v>
      </c>
      <c r="AS54">
        <v>33.486722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58.993507999999999</v>
      </c>
      <c r="BA54">
        <f t="shared" si="1"/>
        <v>1610.0296069999997</v>
      </c>
      <c r="BD54">
        <v>7.68</v>
      </c>
      <c r="BE54">
        <v>1.88</v>
      </c>
      <c r="BF54">
        <v>0</v>
      </c>
      <c r="BG54">
        <v>0</v>
      </c>
      <c r="BH54">
        <v>0</v>
      </c>
      <c r="BI54">
        <v>0.82</v>
      </c>
      <c r="BJ54">
        <v>0.42</v>
      </c>
      <c r="BK54">
        <v>1.67</v>
      </c>
      <c r="BL54">
        <v>0.57999999999999996</v>
      </c>
      <c r="BM54">
        <v>0.19</v>
      </c>
      <c r="BN54">
        <v>1.05</v>
      </c>
      <c r="BO54">
        <v>3.65</v>
      </c>
      <c r="BP54">
        <v>0.24</v>
      </c>
      <c r="BQ54">
        <v>1.93</v>
      </c>
      <c r="BR54">
        <v>2.11</v>
      </c>
      <c r="BS54">
        <v>0.88</v>
      </c>
      <c r="BT54">
        <v>2.7446809999999999</v>
      </c>
      <c r="BU54">
        <v>1.287995</v>
      </c>
      <c r="BV54">
        <v>2.2267890000000001</v>
      </c>
      <c r="BW54">
        <v>1.864989</v>
      </c>
      <c r="BX54">
        <v>1.8810420000000001</v>
      </c>
      <c r="BY54">
        <v>2.5759880000000002</v>
      </c>
      <c r="BZ54">
        <v>1.2742560000000001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5.1004569999999996</v>
      </c>
      <c r="CK54">
        <v>1.7951710000000001</v>
      </c>
      <c r="CL54">
        <v>1.8603190000000001</v>
      </c>
      <c r="CM54">
        <v>3.3707630000000002</v>
      </c>
      <c r="CN54">
        <v>1.7001520000000001</v>
      </c>
      <c r="CO54">
        <v>0</v>
      </c>
      <c r="CP54">
        <v>4.087237</v>
      </c>
      <c r="CQ54">
        <v>1.7001520000000001</v>
      </c>
      <c r="CR54">
        <v>1.107445</v>
      </c>
      <c r="CS54">
        <v>1.3160719999999999</v>
      </c>
      <c r="CT54">
        <v>2.466002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58.993507999999999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134.505099</v>
      </c>
      <c r="M55">
        <v>91.160263999999998</v>
      </c>
      <c r="N55">
        <v>116.646885</v>
      </c>
      <c r="O55">
        <v>122.281677</v>
      </c>
      <c r="P55">
        <v>117.978915</v>
      </c>
      <c r="Q55">
        <v>6.5693000000000001</v>
      </c>
      <c r="R55">
        <v>16.578181000000001</v>
      </c>
      <c r="S55">
        <v>14.111231999999999</v>
      </c>
      <c r="T55">
        <v>0</v>
      </c>
      <c r="U55">
        <v>337.28433799999999</v>
      </c>
      <c r="V55">
        <v>10.128500000000001</v>
      </c>
      <c r="W55">
        <v>16.223282000000001</v>
      </c>
      <c r="X55">
        <v>94.204852000000002</v>
      </c>
      <c r="Y55">
        <v>0</v>
      </c>
      <c r="Z55">
        <v>0</v>
      </c>
      <c r="AA55">
        <v>12.216559999999999</v>
      </c>
      <c r="AB55">
        <v>8.5371220000000001</v>
      </c>
      <c r="AC55">
        <v>20.411048000000001</v>
      </c>
      <c r="AD55">
        <v>0</v>
      </c>
      <c r="AE55">
        <v>12.168995000000001</v>
      </c>
      <c r="AF55">
        <v>8.4209829999999997</v>
      </c>
      <c r="AG55">
        <v>44.040680000000002</v>
      </c>
      <c r="AH55">
        <v>0</v>
      </c>
      <c r="AI55">
        <v>0</v>
      </c>
      <c r="AJ55">
        <v>0</v>
      </c>
      <c r="AK55">
        <v>57.737237</v>
      </c>
      <c r="AL55">
        <v>47.169066000000001</v>
      </c>
      <c r="AM55">
        <v>16.603563000000001</v>
      </c>
      <c r="AN55">
        <v>1.0393330000000001</v>
      </c>
      <c r="AO55">
        <v>0</v>
      </c>
      <c r="AP55">
        <v>5.5713889999999999</v>
      </c>
      <c r="AQ55">
        <v>32.573141</v>
      </c>
      <c r="AR55">
        <v>51.216768000000002</v>
      </c>
      <c r="AS55">
        <v>33.486722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58.883507999999999</v>
      </c>
      <c r="BA55">
        <f t="shared" si="1"/>
        <v>1502.2461459999997</v>
      </c>
      <c r="BD55">
        <v>7.68</v>
      </c>
      <c r="BE55">
        <v>1.88</v>
      </c>
      <c r="BF55">
        <v>0</v>
      </c>
      <c r="BG55">
        <v>0</v>
      </c>
      <c r="BH55">
        <v>0</v>
      </c>
      <c r="BI55">
        <v>0.82</v>
      </c>
      <c r="BJ55">
        <v>0.42</v>
      </c>
      <c r="BK55">
        <v>1.67</v>
      </c>
      <c r="BL55">
        <v>0.59</v>
      </c>
      <c r="BM55">
        <v>0.19</v>
      </c>
      <c r="BN55">
        <v>0.93</v>
      </c>
      <c r="BO55">
        <v>3.65</v>
      </c>
      <c r="BP55">
        <v>0.24</v>
      </c>
      <c r="BQ55">
        <v>1.93</v>
      </c>
      <c r="BR55">
        <v>2.11</v>
      </c>
      <c r="BS55">
        <v>0.88</v>
      </c>
      <c r="BT55">
        <v>2.7446809999999999</v>
      </c>
      <c r="BU55">
        <v>1.287995</v>
      </c>
      <c r="BV55">
        <v>2.2267890000000001</v>
      </c>
      <c r="BW55">
        <v>1.864989</v>
      </c>
      <c r="BX55">
        <v>1.8810420000000001</v>
      </c>
      <c r="BY55">
        <v>2.5759880000000002</v>
      </c>
      <c r="BZ55">
        <v>1.2742560000000001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5.1004569999999996</v>
      </c>
      <c r="CK55">
        <v>1.7951710000000001</v>
      </c>
      <c r="CL55">
        <v>1.8603190000000001</v>
      </c>
      <c r="CM55">
        <v>3.3707630000000002</v>
      </c>
      <c r="CN55">
        <v>1.7001520000000001</v>
      </c>
      <c r="CO55">
        <v>0</v>
      </c>
      <c r="CP55">
        <v>4.087237</v>
      </c>
      <c r="CQ55">
        <v>1.7001520000000001</v>
      </c>
      <c r="CR55">
        <v>1.107445</v>
      </c>
      <c r="CS55">
        <v>1.3160719999999999</v>
      </c>
      <c r="CT55">
        <v>2.466002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58.883507999999999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134.505099</v>
      </c>
      <c r="M56">
        <v>91.160263999999998</v>
      </c>
      <c r="N56">
        <v>116.646885</v>
      </c>
      <c r="O56">
        <v>122.281677</v>
      </c>
      <c r="P56">
        <v>117.978915</v>
      </c>
      <c r="Q56">
        <v>6.5693000000000001</v>
      </c>
      <c r="R56">
        <v>16.578181000000001</v>
      </c>
      <c r="S56">
        <v>14.111231999999999</v>
      </c>
      <c r="T56">
        <v>0</v>
      </c>
      <c r="U56">
        <v>337.28433799999999</v>
      </c>
      <c r="V56">
        <v>7.9885089999999996</v>
      </c>
      <c r="W56">
        <v>16.223282000000001</v>
      </c>
      <c r="X56">
        <v>94.204852000000002</v>
      </c>
      <c r="Y56">
        <v>0</v>
      </c>
      <c r="Z56">
        <v>0</v>
      </c>
      <c r="AA56">
        <v>13.514570000000001</v>
      </c>
      <c r="AB56">
        <v>21.342804999999998</v>
      </c>
      <c r="AC56">
        <v>20.411048000000001</v>
      </c>
      <c r="AD56">
        <v>0</v>
      </c>
      <c r="AE56">
        <v>29.746431999999999</v>
      </c>
      <c r="AF56">
        <v>8.4209829999999997</v>
      </c>
      <c r="AG56">
        <v>44.040680000000002</v>
      </c>
      <c r="AH56">
        <v>0</v>
      </c>
      <c r="AI56">
        <v>0</v>
      </c>
      <c r="AJ56">
        <v>0</v>
      </c>
      <c r="AK56">
        <v>57.737237</v>
      </c>
      <c r="AL56">
        <v>47.169066000000001</v>
      </c>
      <c r="AM56">
        <v>16.603563000000001</v>
      </c>
      <c r="AN56">
        <v>1.0393330000000001</v>
      </c>
      <c r="AO56">
        <v>0</v>
      </c>
      <c r="AP56">
        <v>5.5713889999999999</v>
      </c>
      <c r="AQ56">
        <v>32.573141</v>
      </c>
      <c r="AR56">
        <v>48.549227999999999</v>
      </c>
      <c r="AS56">
        <v>33.486722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58.883507999999999</v>
      </c>
      <c r="BA56">
        <f t="shared" si="1"/>
        <v>1529.1197449999997</v>
      </c>
      <c r="BD56">
        <v>7.68</v>
      </c>
      <c r="BE56">
        <v>1.88</v>
      </c>
      <c r="BF56">
        <v>0</v>
      </c>
      <c r="BG56">
        <v>0</v>
      </c>
      <c r="BH56">
        <v>0</v>
      </c>
      <c r="BI56">
        <v>0.82</v>
      </c>
      <c r="BJ56">
        <v>0.42</v>
      </c>
      <c r="BK56">
        <v>1.67</v>
      </c>
      <c r="BL56">
        <v>0.59</v>
      </c>
      <c r="BM56">
        <v>0.19</v>
      </c>
      <c r="BN56">
        <v>0.93</v>
      </c>
      <c r="BO56">
        <v>3.65</v>
      </c>
      <c r="BP56">
        <v>0.24</v>
      </c>
      <c r="BQ56">
        <v>1.93</v>
      </c>
      <c r="BR56">
        <v>2.11</v>
      </c>
      <c r="BS56">
        <v>0.88</v>
      </c>
      <c r="BT56">
        <v>2.7446809999999999</v>
      </c>
      <c r="BU56">
        <v>1.287995</v>
      </c>
      <c r="BV56">
        <v>2.2267890000000001</v>
      </c>
      <c r="BW56">
        <v>1.864989</v>
      </c>
      <c r="BX56">
        <v>1.8810420000000001</v>
      </c>
      <c r="BY56">
        <v>2.5759880000000002</v>
      </c>
      <c r="BZ56">
        <v>1.2742560000000001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5.1004569999999996</v>
      </c>
      <c r="CK56">
        <v>1.7951710000000001</v>
      </c>
      <c r="CL56">
        <v>1.8603190000000001</v>
      </c>
      <c r="CM56">
        <v>3.3707630000000002</v>
      </c>
      <c r="CN56">
        <v>1.7001520000000001</v>
      </c>
      <c r="CO56">
        <v>0</v>
      </c>
      <c r="CP56">
        <v>4.087237</v>
      </c>
      <c r="CQ56">
        <v>1.7001520000000001</v>
      </c>
      <c r="CR56">
        <v>1.107445</v>
      </c>
      <c r="CS56">
        <v>1.3160719999999999</v>
      </c>
      <c r="CT56">
        <v>2.466002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58.883507999999999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134.505099</v>
      </c>
      <c r="M57">
        <v>91.160263999999998</v>
      </c>
      <c r="N57">
        <v>116.646885</v>
      </c>
      <c r="O57">
        <v>122.281677</v>
      </c>
      <c r="P57">
        <v>117.978915</v>
      </c>
      <c r="Q57">
        <v>6.5693000000000001</v>
      </c>
      <c r="R57">
        <v>16.578181000000001</v>
      </c>
      <c r="S57">
        <v>14.111231999999999</v>
      </c>
      <c r="T57">
        <v>0</v>
      </c>
      <c r="U57">
        <v>337.28433799999999</v>
      </c>
      <c r="V57">
        <v>7.9885089999999996</v>
      </c>
      <c r="W57">
        <v>16.223282000000001</v>
      </c>
      <c r="X57">
        <v>94.204852000000002</v>
      </c>
      <c r="Y57">
        <v>0</v>
      </c>
      <c r="Z57">
        <v>0</v>
      </c>
      <c r="AA57">
        <v>13.514570000000001</v>
      </c>
      <c r="AB57">
        <v>28.030217</v>
      </c>
      <c r="AC57">
        <v>20.411048000000001</v>
      </c>
      <c r="AD57">
        <v>0</v>
      </c>
      <c r="AE57">
        <v>34.614029000000002</v>
      </c>
      <c r="AF57">
        <v>8.4209829999999997</v>
      </c>
      <c r="AG57">
        <v>44.040680000000002</v>
      </c>
      <c r="AH57">
        <v>0</v>
      </c>
      <c r="AI57">
        <v>0</v>
      </c>
      <c r="AJ57">
        <v>0</v>
      </c>
      <c r="AK57">
        <v>57.737237</v>
      </c>
      <c r="AL57">
        <v>47.169066000000001</v>
      </c>
      <c r="AM57">
        <v>16.603563000000001</v>
      </c>
      <c r="AN57">
        <v>1.0393330000000001</v>
      </c>
      <c r="AO57">
        <v>0</v>
      </c>
      <c r="AP57">
        <v>3.0952160000000002</v>
      </c>
      <c r="AQ57">
        <v>32.573141</v>
      </c>
      <c r="AR57">
        <v>48.549227999999999</v>
      </c>
      <c r="AS57">
        <v>33.486722</v>
      </c>
      <c r="AT57">
        <v>14.497506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58.873151</v>
      </c>
      <c r="BA57">
        <f t="shared" si="1"/>
        <v>1538.188224</v>
      </c>
      <c r="BD57">
        <v>7.68</v>
      </c>
      <c r="BE57">
        <v>1.88</v>
      </c>
      <c r="BF57">
        <v>0</v>
      </c>
      <c r="BG57">
        <v>0</v>
      </c>
      <c r="BH57">
        <v>0</v>
      </c>
      <c r="BI57">
        <v>0.82</v>
      </c>
      <c r="BJ57">
        <v>0.42</v>
      </c>
      <c r="BK57">
        <v>1.67</v>
      </c>
      <c r="BL57">
        <v>0.59</v>
      </c>
      <c r="BM57">
        <v>0.19</v>
      </c>
      <c r="BN57">
        <v>0.93</v>
      </c>
      <c r="BO57">
        <v>3.65</v>
      </c>
      <c r="BP57">
        <v>0.24</v>
      </c>
      <c r="BQ57">
        <v>1.93</v>
      </c>
      <c r="BR57">
        <v>2.11</v>
      </c>
      <c r="BS57">
        <v>0.88</v>
      </c>
      <c r="BT57">
        <v>2.7446809999999999</v>
      </c>
      <c r="BU57">
        <v>1.287995</v>
      </c>
      <c r="BV57">
        <v>2.2164320000000002</v>
      </c>
      <c r="BW57">
        <v>1.864989</v>
      </c>
      <c r="BX57">
        <v>1.8810420000000001</v>
      </c>
      <c r="BY57">
        <v>2.5759880000000002</v>
      </c>
      <c r="BZ57">
        <v>1.2742560000000001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5.1004569999999996</v>
      </c>
      <c r="CK57">
        <v>1.7951710000000001</v>
      </c>
      <c r="CL57">
        <v>1.8603190000000001</v>
      </c>
      <c r="CM57">
        <v>3.3707630000000002</v>
      </c>
      <c r="CN57">
        <v>1.7001520000000001</v>
      </c>
      <c r="CO57">
        <v>0</v>
      </c>
      <c r="CP57">
        <v>4.087237</v>
      </c>
      <c r="CQ57">
        <v>1.7001520000000001</v>
      </c>
      <c r="CR57">
        <v>1.107445</v>
      </c>
      <c r="CS57">
        <v>1.3160719999999999</v>
      </c>
      <c r="CT57">
        <v>2.466002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58.873151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134.505099</v>
      </c>
      <c r="M58">
        <v>91.160263999999998</v>
      </c>
      <c r="N58">
        <v>116.646885</v>
      </c>
      <c r="O58">
        <v>122.281677</v>
      </c>
      <c r="P58">
        <v>117.978915</v>
      </c>
      <c r="Q58">
        <v>6.5693000000000001</v>
      </c>
      <c r="R58">
        <v>16.578181000000001</v>
      </c>
      <c r="S58">
        <v>14.111231999999999</v>
      </c>
      <c r="T58">
        <v>0</v>
      </c>
      <c r="U58">
        <v>337.28433799999999</v>
      </c>
      <c r="V58">
        <v>7.9885089999999996</v>
      </c>
      <c r="W58">
        <v>16.223282000000001</v>
      </c>
      <c r="X58">
        <v>94.204852000000002</v>
      </c>
      <c r="Y58">
        <v>0</v>
      </c>
      <c r="Z58">
        <v>0</v>
      </c>
      <c r="AA58">
        <v>13.514570000000001</v>
      </c>
      <c r="AB58">
        <v>28.030217</v>
      </c>
      <c r="AC58">
        <v>20.411048000000001</v>
      </c>
      <c r="AD58">
        <v>0</v>
      </c>
      <c r="AE58">
        <v>34.614029000000002</v>
      </c>
      <c r="AF58">
        <v>8.4209829999999997</v>
      </c>
      <c r="AG58">
        <v>44.040680000000002</v>
      </c>
      <c r="AH58">
        <v>0</v>
      </c>
      <c r="AI58">
        <v>0</v>
      </c>
      <c r="AJ58">
        <v>0</v>
      </c>
      <c r="AK58">
        <v>57.737237</v>
      </c>
      <c r="AL58">
        <v>47.169066000000001</v>
      </c>
      <c r="AM58">
        <v>16.603563000000001</v>
      </c>
      <c r="AN58">
        <v>1.0393330000000001</v>
      </c>
      <c r="AO58">
        <v>0</v>
      </c>
      <c r="AP58">
        <v>3.0952160000000002</v>
      </c>
      <c r="AQ58">
        <v>32.573141</v>
      </c>
      <c r="AR58">
        <v>48.549227999999999</v>
      </c>
      <c r="AS58">
        <v>33.486722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58.873151</v>
      </c>
      <c r="BA58">
        <f t="shared" si="1"/>
        <v>1538.188224</v>
      </c>
      <c r="BD58">
        <v>7.68</v>
      </c>
      <c r="BE58">
        <v>1.88</v>
      </c>
      <c r="BF58">
        <v>0</v>
      </c>
      <c r="BG58">
        <v>0</v>
      </c>
      <c r="BH58">
        <v>0</v>
      </c>
      <c r="BI58">
        <v>0.82</v>
      </c>
      <c r="BJ58">
        <v>0.42</v>
      </c>
      <c r="BK58">
        <v>1.67</v>
      </c>
      <c r="BL58">
        <v>0.59</v>
      </c>
      <c r="BM58">
        <v>0.19</v>
      </c>
      <c r="BN58">
        <v>0.93</v>
      </c>
      <c r="BO58">
        <v>3.65</v>
      </c>
      <c r="BP58">
        <v>0.24</v>
      </c>
      <c r="BQ58">
        <v>1.93</v>
      </c>
      <c r="BR58">
        <v>2.11</v>
      </c>
      <c r="BS58">
        <v>0.88</v>
      </c>
      <c r="BT58">
        <v>2.7446809999999999</v>
      </c>
      <c r="BU58">
        <v>1.287995</v>
      </c>
      <c r="BV58">
        <v>2.2164320000000002</v>
      </c>
      <c r="BW58">
        <v>1.864989</v>
      </c>
      <c r="BX58">
        <v>1.8810420000000001</v>
      </c>
      <c r="BY58">
        <v>2.5759880000000002</v>
      </c>
      <c r="BZ58">
        <v>1.2742560000000001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5.1004569999999996</v>
      </c>
      <c r="CK58">
        <v>1.7951710000000001</v>
      </c>
      <c r="CL58">
        <v>1.8603190000000001</v>
      </c>
      <c r="CM58">
        <v>3.3707630000000002</v>
      </c>
      <c r="CN58">
        <v>1.7001520000000001</v>
      </c>
      <c r="CO58">
        <v>0</v>
      </c>
      <c r="CP58">
        <v>4.087237</v>
      </c>
      <c r="CQ58">
        <v>1.7001520000000001</v>
      </c>
      <c r="CR58">
        <v>1.107445</v>
      </c>
      <c r="CS58">
        <v>1.3160719999999999</v>
      </c>
      <c r="CT58">
        <v>2.466002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58.873151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138.37109899999999</v>
      </c>
      <c r="M59">
        <v>91.160263999999998</v>
      </c>
      <c r="N59">
        <v>116.646885</v>
      </c>
      <c r="O59">
        <v>122.281677</v>
      </c>
      <c r="P59">
        <v>117.978915</v>
      </c>
      <c r="Q59">
        <v>9.4718970000000002</v>
      </c>
      <c r="R59">
        <v>29.585844000000002</v>
      </c>
      <c r="S59">
        <v>17.888252000000001</v>
      </c>
      <c r="T59">
        <v>0</v>
      </c>
      <c r="U59">
        <v>337.28433799999999</v>
      </c>
      <c r="V59">
        <v>13.888605</v>
      </c>
      <c r="W59">
        <v>24.893464999999999</v>
      </c>
      <c r="X59">
        <v>123.300426</v>
      </c>
      <c r="Y59">
        <v>0</v>
      </c>
      <c r="Z59">
        <v>0</v>
      </c>
      <c r="AA59">
        <v>13.578706</v>
      </c>
      <c r="AB59">
        <v>28.030217</v>
      </c>
      <c r="AC59">
        <v>20.411048000000001</v>
      </c>
      <c r="AD59">
        <v>0</v>
      </c>
      <c r="AE59">
        <v>34.614029000000002</v>
      </c>
      <c r="AF59">
        <v>0</v>
      </c>
      <c r="AG59">
        <v>44.040680000000002</v>
      </c>
      <c r="AH59">
        <v>0</v>
      </c>
      <c r="AI59">
        <v>0</v>
      </c>
      <c r="AJ59">
        <v>0</v>
      </c>
      <c r="AK59">
        <v>57.737237</v>
      </c>
      <c r="AL59">
        <v>47.169066000000001</v>
      </c>
      <c r="AM59">
        <v>16.603563000000001</v>
      </c>
      <c r="AN59">
        <v>1.0393330000000001</v>
      </c>
      <c r="AO59">
        <v>0</v>
      </c>
      <c r="AP59">
        <v>3.0952160000000002</v>
      </c>
      <c r="AQ59">
        <v>32.573141</v>
      </c>
      <c r="AR59">
        <v>48.549227999999999</v>
      </c>
      <c r="AS59">
        <v>33.486722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58.873151</v>
      </c>
      <c r="BA59">
        <f t="shared" si="1"/>
        <v>1597.05051</v>
      </c>
      <c r="BD59">
        <v>7.68</v>
      </c>
      <c r="BE59">
        <v>1.88</v>
      </c>
      <c r="BF59">
        <v>0</v>
      </c>
      <c r="BG59">
        <v>0</v>
      </c>
      <c r="BH59">
        <v>0</v>
      </c>
      <c r="BI59">
        <v>0.82</v>
      </c>
      <c r="BJ59">
        <v>0.42</v>
      </c>
      <c r="BK59">
        <v>1.67</v>
      </c>
      <c r="BL59">
        <v>0.59</v>
      </c>
      <c r="BM59">
        <v>0.19</v>
      </c>
      <c r="BN59">
        <v>0.93</v>
      </c>
      <c r="BO59">
        <v>3.65</v>
      </c>
      <c r="BP59">
        <v>0.24</v>
      </c>
      <c r="BQ59">
        <v>1.93</v>
      </c>
      <c r="BR59">
        <v>2.11</v>
      </c>
      <c r="BS59">
        <v>0.88</v>
      </c>
      <c r="BT59">
        <v>2.7446809999999999</v>
      </c>
      <c r="BU59">
        <v>1.287995</v>
      </c>
      <c r="BV59">
        <v>2.2164320000000002</v>
      </c>
      <c r="BW59">
        <v>1.864989</v>
      </c>
      <c r="BX59">
        <v>1.8810420000000001</v>
      </c>
      <c r="BY59">
        <v>2.5759880000000002</v>
      </c>
      <c r="BZ59">
        <v>1.2742560000000001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5.1004569999999996</v>
      </c>
      <c r="CK59">
        <v>1.7951710000000001</v>
      </c>
      <c r="CL59">
        <v>1.8603190000000001</v>
      </c>
      <c r="CM59">
        <v>3.3707630000000002</v>
      </c>
      <c r="CN59">
        <v>1.7001520000000001</v>
      </c>
      <c r="CO59">
        <v>0</v>
      </c>
      <c r="CP59">
        <v>4.087237</v>
      </c>
      <c r="CQ59">
        <v>1.7001520000000001</v>
      </c>
      <c r="CR59">
        <v>1.107445</v>
      </c>
      <c r="CS59">
        <v>1.3160719999999999</v>
      </c>
      <c r="CT59">
        <v>2.466002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58.873151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138.37109899999999</v>
      </c>
      <c r="M60">
        <v>91.160263999999998</v>
      </c>
      <c r="N60">
        <v>116.646885</v>
      </c>
      <c r="O60">
        <v>122.281677</v>
      </c>
      <c r="P60">
        <v>117.978915</v>
      </c>
      <c r="Q60">
        <v>10.4353</v>
      </c>
      <c r="R60">
        <v>29.740750999999999</v>
      </c>
      <c r="S60">
        <v>18.344750000000001</v>
      </c>
      <c r="T60">
        <v>0</v>
      </c>
      <c r="U60">
        <v>337.28433799999999</v>
      </c>
      <c r="V60">
        <v>20.035544999999999</v>
      </c>
      <c r="W60">
        <v>26.854782</v>
      </c>
      <c r="X60">
        <v>123.454669</v>
      </c>
      <c r="Y60">
        <v>0</v>
      </c>
      <c r="Z60">
        <v>0</v>
      </c>
      <c r="AA60">
        <v>13.578706</v>
      </c>
      <c r="AB60">
        <v>28.030217</v>
      </c>
      <c r="AC60">
        <v>30.647456999999999</v>
      </c>
      <c r="AD60">
        <v>0</v>
      </c>
      <c r="AE60">
        <v>34.614029000000002</v>
      </c>
      <c r="AF60">
        <v>0</v>
      </c>
      <c r="AG60">
        <v>44.040680000000002</v>
      </c>
      <c r="AH60">
        <v>0</v>
      </c>
      <c r="AI60">
        <v>0</v>
      </c>
      <c r="AJ60">
        <v>0</v>
      </c>
      <c r="AK60">
        <v>57.737237</v>
      </c>
      <c r="AL60">
        <v>47.169066000000001</v>
      </c>
      <c r="AM60">
        <v>16.603563000000001</v>
      </c>
      <c r="AN60">
        <v>1.0393330000000001</v>
      </c>
      <c r="AO60">
        <v>0</v>
      </c>
      <c r="AP60">
        <v>3.0952160000000002</v>
      </c>
      <c r="AQ60">
        <v>32.573141</v>
      </c>
      <c r="AR60">
        <v>48.549227999999999</v>
      </c>
      <c r="AS60">
        <v>33.486722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58.873151</v>
      </c>
      <c r="BA60">
        <f t="shared" si="1"/>
        <v>1617.124227</v>
      </c>
      <c r="BD60">
        <v>7.68</v>
      </c>
      <c r="BE60">
        <v>1.88</v>
      </c>
      <c r="BF60">
        <v>0</v>
      </c>
      <c r="BG60">
        <v>0</v>
      </c>
      <c r="BH60">
        <v>0</v>
      </c>
      <c r="BI60">
        <v>0.82</v>
      </c>
      <c r="BJ60">
        <v>0.42</v>
      </c>
      <c r="BK60">
        <v>1.67</v>
      </c>
      <c r="BL60">
        <v>0.59</v>
      </c>
      <c r="BM60">
        <v>0.19</v>
      </c>
      <c r="BN60">
        <v>0.93</v>
      </c>
      <c r="BO60">
        <v>3.65</v>
      </c>
      <c r="BP60">
        <v>0.24</v>
      </c>
      <c r="BQ60">
        <v>1.93</v>
      </c>
      <c r="BR60">
        <v>2.11</v>
      </c>
      <c r="BS60">
        <v>0.88</v>
      </c>
      <c r="BT60">
        <v>2.7446809999999999</v>
      </c>
      <c r="BU60">
        <v>1.287995</v>
      </c>
      <c r="BV60">
        <v>2.2164320000000002</v>
      </c>
      <c r="BW60">
        <v>1.864989</v>
      </c>
      <c r="BX60">
        <v>1.8810420000000001</v>
      </c>
      <c r="BY60">
        <v>2.5759880000000002</v>
      </c>
      <c r="BZ60">
        <v>1.2742560000000001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5.1004569999999996</v>
      </c>
      <c r="CK60">
        <v>1.7951710000000001</v>
      </c>
      <c r="CL60">
        <v>1.8603190000000001</v>
      </c>
      <c r="CM60">
        <v>3.3707630000000002</v>
      </c>
      <c r="CN60">
        <v>1.7001520000000001</v>
      </c>
      <c r="CO60">
        <v>0</v>
      </c>
      <c r="CP60">
        <v>4.087237</v>
      </c>
      <c r="CQ60">
        <v>1.7001520000000001</v>
      </c>
      <c r="CR60">
        <v>1.107445</v>
      </c>
      <c r="CS60">
        <v>1.3160719999999999</v>
      </c>
      <c r="CT60">
        <v>2.466002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58.873151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138.37109899999999</v>
      </c>
      <c r="M61">
        <v>91.160263999999998</v>
      </c>
      <c r="N61">
        <v>116.646885</v>
      </c>
      <c r="O61">
        <v>122.281677</v>
      </c>
      <c r="P61">
        <v>118.681561</v>
      </c>
      <c r="Q61">
        <v>10.4353</v>
      </c>
      <c r="R61">
        <v>42.087186000000003</v>
      </c>
      <c r="S61">
        <v>18.344750000000001</v>
      </c>
      <c r="T61">
        <v>0</v>
      </c>
      <c r="U61">
        <v>337.28433799999999</v>
      </c>
      <c r="V61">
        <v>20.035544999999999</v>
      </c>
      <c r="W61">
        <v>40.611663</v>
      </c>
      <c r="X61">
        <v>123.454669</v>
      </c>
      <c r="Y61">
        <v>0</v>
      </c>
      <c r="Z61">
        <v>0</v>
      </c>
      <c r="AA61">
        <v>27.157412999999998</v>
      </c>
      <c r="AB61">
        <v>42.116469000000002</v>
      </c>
      <c r="AC61">
        <v>30.647456999999999</v>
      </c>
      <c r="AD61">
        <v>0</v>
      </c>
      <c r="AE61">
        <v>52.099521000000003</v>
      </c>
      <c r="AF61">
        <v>0</v>
      </c>
      <c r="AG61">
        <v>44.040680000000002</v>
      </c>
      <c r="AH61">
        <v>0</v>
      </c>
      <c r="AI61">
        <v>0</v>
      </c>
      <c r="AJ61">
        <v>0</v>
      </c>
      <c r="AK61">
        <v>57.737237</v>
      </c>
      <c r="AL61">
        <v>47.169066000000001</v>
      </c>
      <c r="AM61">
        <v>16.603563000000001</v>
      </c>
      <c r="AN61">
        <v>1.0393330000000001</v>
      </c>
      <c r="AO61">
        <v>0</v>
      </c>
      <c r="AP61">
        <v>3.0952160000000002</v>
      </c>
      <c r="AQ61">
        <v>32.573141</v>
      </c>
      <c r="AR61">
        <v>48.549227999999999</v>
      </c>
      <c r="AS61">
        <v>33.486722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58.283150999999997</v>
      </c>
      <c r="BA61">
        <f t="shared" si="1"/>
        <v>1688.49064</v>
      </c>
      <c r="BD61">
        <v>7.68</v>
      </c>
      <c r="BE61">
        <v>1.88</v>
      </c>
      <c r="BF61">
        <v>0</v>
      </c>
      <c r="BG61">
        <v>0</v>
      </c>
      <c r="BH61">
        <v>0</v>
      </c>
      <c r="BI61">
        <v>0.82</v>
      </c>
      <c r="BJ61">
        <v>0.42</v>
      </c>
      <c r="BK61">
        <v>1.67</v>
      </c>
      <c r="BL61">
        <v>0</v>
      </c>
      <c r="BM61">
        <v>0.19</v>
      </c>
      <c r="BN61">
        <v>0.93</v>
      </c>
      <c r="BO61">
        <v>3.65</v>
      </c>
      <c r="BP61">
        <v>0.24</v>
      </c>
      <c r="BQ61">
        <v>1.93</v>
      </c>
      <c r="BR61">
        <v>2.11</v>
      </c>
      <c r="BS61">
        <v>0.88</v>
      </c>
      <c r="BT61">
        <v>2.7446809999999999</v>
      </c>
      <c r="BU61">
        <v>1.287995</v>
      </c>
      <c r="BV61">
        <v>2.2164320000000002</v>
      </c>
      <c r="BW61">
        <v>1.864989</v>
      </c>
      <c r="BX61">
        <v>1.8810420000000001</v>
      </c>
      <c r="BY61">
        <v>2.5759880000000002</v>
      </c>
      <c r="BZ61">
        <v>1.2742560000000001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5.1004569999999996</v>
      </c>
      <c r="CK61">
        <v>1.7951710000000001</v>
      </c>
      <c r="CL61">
        <v>1.8603190000000001</v>
      </c>
      <c r="CM61">
        <v>3.3707630000000002</v>
      </c>
      <c r="CN61">
        <v>1.7001520000000001</v>
      </c>
      <c r="CO61">
        <v>0</v>
      </c>
      <c r="CP61">
        <v>4.087237</v>
      </c>
      <c r="CQ61">
        <v>1.7001520000000001</v>
      </c>
      <c r="CR61">
        <v>1.107445</v>
      </c>
      <c r="CS61">
        <v>1.3160719999999999</v>
      </c>
      <c r="CT61">
        <v>2.466002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58.283150999999997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138.37109899999999</v>
      </c>
      <c r="M62">
        <v>91.160263999999998</v>
      </c>
      <c r="N62">
        <v>116.646885</v>
      </c>
      <c r="O62">
        <v>122.281677</v>
      </c>
      <c r="P62">
        <v>118.681561</v>
      </c>
      <c r="Q62">
        <v>10.4353</v>
      </c>
      <c r="R62">
        <v>42.087186000000003</v>
      </c>
      <c r="S62">
        <v>18.344750000000001</v>
      </c>
      <c r="T62">
        <v>0</v>
      </c>
      <c r="U62">
        <v>337.28433799999999</v>
      </c>
      <c r="V62">
        <v>20.035544999999999</v>
      </c>
      <c r="W62">
        <v>40.611663</v>
      </c>
      <c r="X62">
        <v>123.454669</v>
      </c>
      <c r="Y62">
        <v>0</v>
      </c>
      <c r="Z62">
        <v>0</v>
      </c>
      <c r="AA62">
        <v>27.157412999999998</v>
      </c>
      <c r="AB62">
        <v>42.116469000000002</v>
      </c>
      <c r="AC62">
        <v>30.647456999999999</v>
      </c>
      <c r="AD62">
        <v>0</v>
      </c>
      <c r="AE62">
        <v>52.099521000000003</v>
      </c>
      <c r="AF62">
        <v>0</v>
      </c>
      <c r="AG62">
        <v>44.040680000000002</v>
      </c>
      <c r="AH62">
        <v>0</v>
      </c>
      <c r="AI62">
        <v>0</v>
      </c>
      <c r="AJ62">
        <v>0</v>
      </c>
      <c r="AK62">
        <v>57.737237</v>
      </c>
      <c r="AL62">
        <v>47.169066000000001</v>
      </c>
      <c r="AM62">
        <v>16.603563000000001</v>
      </c>
      <c r="AN62">
        <v>1.0393330000000001</v>
      </c>
      <c r="AO62">
        <v>0</v>
      </c>
      <c r="AP62">
        <v>3.0952160000000002</v>
      </c>
      <c r="AQ62">
        <v>32.573141</v>
      </c>
      <c r="AR62">
        <v>48.549227999999999</v>
      </c>
      <c r="AS62">
        <v>33.486722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58.233150999999999</v>
      </c>
      <c r="BA62">
        <f t="shared" si="1"/>
        <v>1688.4406399999998</v>
      </c>
      <c r="BD62">
        <v>7.68</v>
      </c>
      <c r="BE62">
        <v>1.88</v>
      </c>
      <c r="BF62">
        <v>0</v>
      </c>
      <c r="BG62">
        <v>0</v>
      </c>
      <c r="BH62">
        <v>0</v>
      </c>
      <c r="BI62">
        <v>0.78</v>
      </c>
      <c r="BJ62">
        <v>0.41</v>
      </c>
      <c r="BK62">
        <v>1.67</v>
      </c>
      <c r="BL62">
        <v>0</v>
      </c>
      <c r="BM62">
        <v>0.19</v>
      </c>
      <c r="BN62">
        <v>0.93</v>
      </c>
      <c r="BO62">
        <v>3.65</v>
      </c>
      <c r="BP62">
        <v>0.24</v>
      </c>
      <c r="BQ62">
        <v>1.93</v>
      </c>
      <c r="BR62">
        <v>2.11</v>
      </c>
      <c r="BS62">
        <v>0.88</v>
      </c>
      <c r="BT62">
        <v>2.7446809999999999</v>
      </c>
      <c r="BU62">
        <v>1.287995</v>
      </c>
      <c r="BV62">
        <v>2.2164320000000002</v>
      </c>
      <c r="BW62">
        <v>1.864989</v>
      </c>
      <c r="BX62">
        <v>1.8810420000000001</v>
      </c>
      <c r="BY62">
        <v>2.5759880000000002</v>
      </c>
      <c r="BZ62">
        <v>1.2742560000000001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5.1004569999999996</v>
      </c>
      <c r="CK62">
        <v>1.7951710000000001</v>
      </c>
      <c r="CL62">
        <v>1.8603190000000001</v>
      </c>
      <c r="CM62">
        <v>3.3707630000000002</v>
      </c>
      <c r="CN62">
        <v>1.7001520000000001</v>
      </c>
      <c r="CO62">
        <v>0</v>
      </c>
      <c r="CP62">
        <v>4.087237</v>
      </c>
      <c r="CQ62">
        <v>1.7001520000000001</v>
      </c>
      <c r="CR62">
        <v>1.107445</v>
      </c>
      <c r="CS62">
        <v>1.3160719999999999</v>
      </c>
      <c r="CT62">
        <v>2.466002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58.233150999999999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138.37109899999999</v>
      </c>
      <c r="M63">
        <v>91.160263999999998</v>
      </c>
      <c r="N63">
        <v>116.646885</v>
      </c>
      <c r="O63">
        <v>122.281677</v>
      </c>
      <c r="P63">
        <v>118.681561</v>
      </c>
      <c r="Q63">
        <v>10.4353</v>
      </c>
      <c r="R63">
        <v>42.087186000000003</v>
      </c>
      <c r="S63">
        <v>18.344750000000001</v>
      </c>
      <c r="T63">
        <v>0</v>
      </c>
      <c r="U63">
        <v>267.47887500000002</v>
      </c>
      <c r="V63">
        <v>20.035544999999999</v>
      </c>
      <c r="W63">
        <v>40.611663</v>
      </c>
      <c r="X63">
        <v>123.454669</v>
      </c>
      <c r="Y63">
        <v>0</v>
      </c>
      <c r="Z63">
        <v>0</v>
      </c>
      <c r="AA63">
        <v>27.157412999999998</v>
      </c>
      <c r="AB63">
        <v>42.116469000000002</v>
      </c>
      <c r="AC63">
        <v>30.647456999999999</v>
      </c>
      <c r="AD63">
        <v>9.5829789999999999</v>
      </c>
      <c r="AE63">
        <v>52.099521000000003</v>
      </c>
      <c r="AF63">
        <v>0</v>
      </c>
      <c r="AG63">
        <v>44.040680000000002</v>
      </c>
      <c r="AH63">
        <v>0</v>
      </c>
      <c r="AI63">
        <v>0</v>
      </c>
      <c r="AJ63">
        <v>0</v>
      </c>
      <c r="AK63">
        <v>57.737237</v>
      </c>
      <c r="AL63">
        <v>59.522869</v>
      </c>
      <c r="AM63">
        <v>16.603563000000001</v>
      </c>
      <c r="AN63">
        <v>1.0393330000000001</v>
      </c>
      <c r="AO63">
        <v>0</v>
      </c>
      <c r="AP63">
        <v>3.0952160000000002</v>
      </c>
      <c r="AQ63">
        <v>32.573141</v>
      </c>
      <c r="AR63">
        <v>48.549227999999999</v>
      </c>
      <c r="AS63">
        <v>33.486722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57.303151000000007</v>
      </c>
      <c r="BA63">
        <f t="shared" si="1"/>
        <v>1639.641959</v>
      </c>
      <c r="BD63">
        <v>7.68</v>
      </c>
      <c r="BE63">
        <v>1.88</v>
      </c>
      <c r="BF63">
        <v>0</v>
      </c>
      <c r="BG63">
        <v>0</v>
      </c>
      <c r="BH63">
        <v>0</v>
      </c>
      <c r="BI63">
        <v>0.78</v>
      </c>
      <c r="BJ63">
        <v>0.41</v>
      </c>
      <c r="BK63">
        <v>1.67</v>
      </c>
      <c r="BL63">
        <v>0</v>
      </c>
      <c r="BM63">
        <v>0.19</v>
      </c>
      <c r="BN63">
        <v>0</v>
      </c>
      <c r="BO63">
        <v>3.65</v>
      </c>
      <c r="BP63">
        <v>0.24</v>
      </c>
      <c r="BQ63">
        <v>1.93</v>
      </c>
      <c r="BR63">
        <v>2.11</v>
      </c>
      <c r="BS63">
        <v>0.88</v>
      </c>
      <c r="BT63">
        <v>2.7446809999999999</v>
      </c>
      <c r="BU63">
        <v>1.287995</v>
      </c>
      <c r="BV63">
        <v>2.2164320000000002</v>
      </c>
      <c r="BW63">
        <v>1.864989</v>
      </c>
      <c r="BX63">
        <v>1.8810420000000001</v>
      </c>
      <c r="BY63">
        <v>2.5759880000000002</v>
      </c>
      <c r="BZ63">
        <v>1.2742560000000001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5.1004569999999996</v>
      </c>
      <c r="CK63">
        <v>1.7951710000000001</v>
      </c>
      <c r="CL63">
        <v>1.8603190000000001</v>
      </c>
      <c r="CM63">
        <v>3.3707630000000002</v>
      </c>
      <c r="CN63">
        <v>1.7001520000000001</v>
      </c>
      <c r="CO63">
        <v>0</v>
      </c>
      <c r="CP63">
        <v>4.087237</v>
      </c>
      <c r="CQ63">
        <v>1.7001520000000001</v>
      </c>
      <c r="CR63">
        <v>1.107445</v>
      </c>
      <c r="CS63">
        <v>1.3160719999999999</v>
      </c>
      <c r="CT63">
        <v>2.466002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57.303151000000007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138.37109899999999</v>
      </c>
      <c r="M64">
        <v>91.160263999999998</v>
      </c>
      <c r="N64">
        <v>116.646885</v>
      </c>
      <c r="O64">
        <v>122.281677</v>
      </c>
      <c r="P64">
        <v>118.681561</v>
      </c>
      <c r="Q64">
        <v>10.4353</v>
      </c>
      <c r="R64">
        <v>42.087186000000003</v>
      </c>
      <c r="S64">
        <v>18.344750000000001</v>
      </c>
      <c r="T64">
        <v>0</v>
      </c>
      <c r="U64">
        <v>267.47887500000002</v>
      </c>
      <c r="V64">
        <v>20.035544999999999</v>
      </c>
      <c r="W64">
        <v>40.611663</v>
      </c>
      <c r="X64">
        <v>123.454669</v>
      </c>
      <c r="Y64">
        <v>0</v>
      </c>
      <c r="Z64">
        <v>0</v>
      </c>
      <c r="AA64">
        <v>27.157412999999998</v>
      </c>
      <c r="AB64">
        <v>42.116469000000002</v>
      </c>
      <c r="AC64">
        <v>30.647456999999999</v>
      </c>
      <c r="AD64">
        <v>9.5829789999999999</v>
      </c>
      <c r="AE64">
        <v>52.099521000000003</v>
      </c>
      <c r="AF64">
        <v>0</v>
      </c>
      <c r="AG64">
        <v>44.040680000000002</v>
      </c>
      <c r="AH64">
        <v>0</v>
      </c>
      <c r="AI64">
        <v>0</v>
      </c>
      <c r="AJ64">
        <v>0</v>
      </c>
      <c r="AK64">
        <v>57.737237</v>
      </c>
      <c r="AL64">
        <v>59.522869</v>
      </c>
      <c r="AM64">
        <v>16.603563000000001</v>
      </c>
      <c r="AN64">
        <v>1.0393330000000001</v>
      </c>
      <c r="AO64">
        <v>0</v>
      </c>
      <c r="AP64">
        <v>3.0952160000000002</v>
      </c>
      <c r="AQ64">
        <v>32.573141</v>
      </c>
      <c r="AR64">
        <v>48.549227999999999</v>
      </c>
      <c r="AS64">
        <v>33.486722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57.303151000000007</v>
      </c>
      <c r="BA64">
        <f t="shared" si="1"/>
        <v>1639.641959</v>
      </c>
      <c r="BD64">
        <v>7.68</v>
      </c>
      <c r="BE64">
        <v>1.88</v>
      </c>
      <c r="BF64">
        <v>0</v>
      </c>
      <c r="BG64">
        <v>0</v>
      </c>
      <c r="BH64">
        <v>0</v>
      </c>
      <c r="BI64">
        <v>0.78</v>
      </c>
      <c r="BJ64">
        <v>0.41</v>
      </c>
      <c r="BK64">
        <v>1.67</v>
      </c>
      <c r="BL64">
        <v>0</v>
      </c>
      <c r="BM64">
        <v>0.19</v>
      </c>
      <c r="BN64">
        <v>0</v>
      </c>
      <c r="BO64">
        <v>3.65</v>
      </c>
      <c r="BP64">
        <v>0.24</v>
      </c>
      <c r="BQ64">
        <v>1.93</v>
      </c>
      <c r="BR64">
        <v>2.11</v>
      </c>
      <c r="BS64">
        <v>0.88</v>
      </c>
      <c r="BT64">
        <v>2.7446809999999999</v>
      </c>
      <c r="BU64">
        <v>1.287995</v>
      </c>
      <c r="BV64">
        <v>2.2164320000000002</v>
      </c>
      <c r="BW64">
        <v>1.864989</v>
      </c>
      <c r="BX64">
        <v>1.8810420000000001</v>
      </c>
      <c r="BY64">
        <v>2.5759880000000002</v>
      </c>
      <c r="BZ64">
        <v>1.2742560000000001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5.1004569999999996</v>
      </c>
      <c r="CK64">
        <v>1.7951710000000001</v>
      </c>
      <c r="CL64">
        <v>1.8603190000000001</v>
      </c>
      <c r="CM64">
        <v>3.3707630000000002</v>
      </c>
      <c r="CN64">
        <v>1.7001520000000001</v>
      </c>
      <c r="CO64">
        <v>0</v>
      </c>
      <c r="CP64">
        <v>4.087237</v>
      </c>
      <c r="CQ64">
        <v>1.7001520000000001</v>
      </c>
      <c r="CR64">
        <v>1.107445</v>
      </c>
      <c r="CS64">
        <v>1.3160719999999999</v>
      </c>
      <c r="CT64">
        <v>2.466002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57.303151000000007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138.37109899999999</v>
      </c>
      <c r="M65">
        <v>91.160263999999998</v>
      </c>
      <c r="N65">
        <v>116.646885</v>
      </c>
      <c r="O65">
        <v>122.281677</v>
      </c>
      <c r="P65">
        <v>118.681561</v>
      </c>
      <c r="Q65">
        <v>10.4353</v>
      </c>
      <c r="R65">
        <v>42.087186000000003</v>
      </c>
      <c r="S65">
        <v>18.344750000000001</v>
      </c>
      <c r="T65">
        <v>0</v>
      </c>
      <c r="U65">
        <v>267.47887500000002</v>
      </c>
      <c r="V65">
        <v>20.035544999999999</v>
      </c>
      <c r="W65">
        <v>40.611663</v>
      </c>
      <c r="X65">
        <v>123.454669</v>
      </c>
      <c r="Y65">
        <v>0</v>
      </c>
      <c r="Z65">
        <v>0</v>
      </c>
      <c r="AA65">
        <v>27.157412999999998</v>
      </c>
      <c r="AB65">
        <v>42.116469000000002</v>
      </c>
      <c r="AC65">
        <v>30.647456999999999</v>
      </c>
      <c r="AD65">
        <v>9.5829789999999999</v>
      </c>
      <c r="AE65">
        <v>52.099521000000003</v>
      </c>
      <c r="AF65">
        <v>0</v>
      </c>
      <c r="AG65">
        <v>44.040680000000002</v>
      </c>
      <c r="AH65">
        <v>0</v>
      </c>
      <c r="AI65">
        <v>0</v>
      </c>
      <c r="AJ65">
        <v>0</v>
      </c>
      <c r="AK65">
        <v>57.737237</v>
      </c>
      <c r="AL65">
        <v>59.522869</v>
      </c>
      <c r="AM65">
        <v>16.603563000000001</v>
      </c>
      <c r="AN65">
        <v>1.0393330000000001</v>
      </c>
      <c r="AO65">
        <v>0</v>
      </c>
      <c r="AP65">
        <v>3.0952160000000002</v>
      </c>
      <c r="AQ65">
        <v>32.573141</v>
      </c>
      <c r="AR65">
        <v>48.549227999999999</v>
      </c>
      <c r="AS65">
        <v>33.486722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57.303151000000007</v>
      </c>
      <c r="BA65">
        <f t="shared" si="1"/>
        <v>1639.641959</v>
      </c>
      <c r="BD65">
        <v>7.68</v>
      </c>
      <c r="BE65">
        <v>1.88</v>
      </c>
      <c r="BF65">
        <v>0</v>
      </c>
      <c r="BG65">
        <v>0</v>
      </c>
      <c r="BH65">
        <v>0</v>
      </c>
      <c r="BI65">
        <v>0.78</v>
      </c>
      <c r="BJ65">
        <v>0.41</v>
      </c>
      <c r="BK65">
        <v>1.67</v>
      </c>
      <c r="BL65">
        <v>0</v>
      </c>
      <c r="BM65">
        <v>0.19</v>
      </c>
      <c r="BN65">
        <v>0</v>
      </c>
      <c r="BO65">
        <v>3.65</v>
      </c>
      <c r="BP65">
        <v>0.24</v>
      </c>
      <c r="BQ65">
        <v>1.93</v>
      </c>
      <c r="BR65">
        <v>2.11</v>
      </c>
      <c r="BS65">
        <v>0.88</v>
      </c>
      <c r="BT65">
        <v>2.7446809999999999</v>
      </c>
      <c r="BU65">
        <v>1.287995</v>
      </c>
      <c r="BV65">
        <v>2.2164320000000002</v>
      </c>
      <c r="BW65">
        <v>1.864989</v>
      </c>
      <c r="BX65">
        <v>1.8810420000000001</v>
      </c>
      <c r="BY65">
        <v>2.5759880000000002</v>
      </c>
      <c r="BZ65">
        <v>1.2742560000000001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5.1004569999999996</v>
      </c>
      <c r="CK65">
        <v>1.7951710000000001</v>
      </c>
      <c r="CL65">
        <v>1.8603190000000001</v>
      </c>
      <c r="CM65">
        <v>3.3707630000000002</v>
      </c>
      <c r="CN65">
        <v>1.7001520000000001</v>
      </c>
      <c r="CO65">
        <v>0</v>
      </c>
      <c r="CP65">
        <v>4.087237</v>
      </c>
      <c r="CQ65">
        <v>1.7001520000000001</v>
      </c>
      <c r="CR65">
        <v>1.107445</v>
      </c>
      <c r="CS65">
        <v>1.3160719999999999</v>
      </c>
      <c r="CT65">
        <v>2.466002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57.303151000000007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138.37109899999999</v>
      </c>
      <c r="M66">
        <v>91.160263999999998</v>
      </c>
      <c r="N66">
        <v>116.646885</v>
      </c>
      <c r="O66">
        <v>122.281677</v>
      </c>
      <c r="P66">
        <v>118.681561</v>
      </c>
      <c r="Q66">
        <v>10.4353</v>
      </c>
      <c r="R66">
        <v>42.087186000000003</v>
      </c>
      <c r="S66">
        <v>18.344750000000001</v>
      </c>
      <c r="T66">
        <v>0</v>
      </c>
      <c r="U66">
        <v>267.47887500000002</v>
      </c>
      <c r="V66">
        <v>20.035544999999999</v>
      </c>
      <c r="W66">
        <v>40.611663</v>
      </c>
      <c r="X66">
        <v>123.454669</v>
      </c>
      <c r="Y66">
        <v>0</v>
      </c>
      <c r="Z66">
        <v>0</v>
      </c>
      <c r="AA66">
        <v>27.157412999999998</v>
      </c>
      <c r="AB66">
        <v>42.116469000000002</v>
      </c>
      <c r="AC66">
        <v>30.647456999999999</v>
      </c>
      <c r="AD66">
        <v>9.5829789999999999</v>
      </c>
      <c r="AE66">
        <v>52.099521000000003</v>
      </c>
      <c r="AF66">
        <v>0</v>
      </c>
      <c r="AG66">
        <v>44.040680000000002</v>
      </c>
      <c r="AH66">
        <v>19.789596</v>
      </c>
      <c r="AI66">
        <v>0</v>
      </c>
      <c r="AJ66">
        <v>0</v>
      </c>
      <c r="AK66">
        <v>57.737237</v>
      </c>
      <c r="AL66">
        <v>59.522869</v>
      </c>
      <c r="AM66">
        <v>16.603563000000001</v>
      </c>
      <c r="AN66">
        <v>1.0393330000000001</v>
      </c>
      <c r="AO66">
        <v>0</v>
      </c>
      <c r="AP66">
        <v>3.0952160000000002</v>
      </c>
      <c r="AQ66">
        <v>32.573141</v>
      </c>
      <c r="AR66">
        <v>48.549227999999999</v>
      </c>
      <c r="AS66">
        <v>33.486722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57.303151000000007</v>
      </c>
      <c r="BA66">
        <f t="shared" si="1"/>
        <v>1659.4315550000001</v>
      </c>
      <c r="BD66">
        <v>7.68</v>
      </c>
      <c r="BE66">
        <v>1.88</v>
      </c>
      <c r="BF66">
        <v>0</v>
      </c>
      <c r="BG66">
        <v>0</v>
      </c>
      <c r="BH66">
        <v>0</v>
      </c>
      <c r="BI66">
        <v>0.78</v>
      </c>
      <c r="BJ66">
        <v>0.41</v>
      </c>
      <c r="BK66">
        <v>1.67</v>
      </c>
      <c r="BL66">
        <v>0</v>
      </c>
      <c r="BM66">
        <v>0.19</v>
      </c>
      <c r="BN66">
        <v>0</v>
      </c>
      <c r="BO66">
        <v>3.65</v>
      </c>
      <c r="BP66">
        <v>0.24</v>
      </c>
      <c r="BQ66">
        <v>1.93</v>
      </c>
      <c r="BR66">
        <v>2.11</v>
      </c>
      <c r="BS66">
        <v>0.88</v>
      </c>
      <c r="BT66">
        <v>2.7446809999999999</v>
      </c>
      <c r="BU66">
        <v>1.287995</v>
      </c>
      <c r="BV66">
        <v>2.2164320000000002</v>
      </c>
      <c r="BW66">
        <v>1.864989</v>
      </c>
      <c r="BX66">
        <v>1.8810420000000001</v>
      </c>
      <c r="BY66">
        <v>2.5759880000000002</v>
      </c>
      <c r="BZ66">
        <v>1.2742560000000001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5.1004569999999996</v>
      </c>
      <c r="CK66">
        <v>1.7951710000000001</v>
      </c>
      <c r="CL66">
        <v>1.8603190000000001</v>
      </c>
      <c r="CM66">
        <v>3.3707630000000002</v>
      </c>
      <c r="CN66">
        <v>1.7001520000000001</v>
      </c>
      <c r="CO66">
        <v>0</v>
      </c>
      <c r="CP66">
        <v>4.087237</v>
      </c>
      <c r="CQ66">
        <v>1.7001520000000001</v>
      </c>
      <c r="CR66">
        <v>1.107445</v>
      </c>
      <c r="CS66">
        <v>1.3160719999999999</v>
      </c>
      <c r="CT66">
        <v>2.466002</v>
      </c>
      <c r="CU66">
        <v>0</v>
      </c>
      <c r="CV66">
        <v>0.38248500000000002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57.303151000000007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134.94002399999999</v>
      </c>
      <c r="M67">
        <v>91.160263999999998</v>
      </c>
      <c r="N67">
        <v>116.646885</v>
      </c>
      <c r="O67">
        <v>122.281677</v>
      </c>
      <c r="P67">
        <v>118.681561</v>
      </c>
      <c r="Q67">
        <v>10.4353</v>
      </c>
      <c r="R67">
        <v>29.740750999999999</v>
      </c>
      <c r="S67">
        <v>18.344750000000001</v>
      </c>
      <c r="T67">
        <v>0</v>
      </c>
      <c r="U67">
        <v>267.47887500000002</v>
      </c>
      <c r="V67">
        <v>13.888605</v>
      </c>
      <c r="W67">
        <v>26.854782</v>
      </c>
      <c r="X67">
        <v>121.985589</v>
      </c>
      <c r="Y67">
        <v>0</v>
      </c>
      <c r="Z67">
        <v>0</v>
      </c>
      <c r="AA67">
        <v>40.736119000000002</v>
      </c>
      <c r="AB67">
        <v>42.116469000000002</v>
      </c>
      <c r="AC67">
        <v>30.647456999999999</v>
      </c>
      <c r="AD67">
        <v>9.5829789999999999</v>
      </c>
      <c r="AE67">
        <v>52.099521000000003</v>
      </c>
      <c r="AF67">
        <v>0</v>
      </c>
      <c r="AG67">
        <v>44.040680000000002</v>
      </c>
      <c r="AH67">
        <v>19.789596</v>
      </c>
      <c r="AI67">
        <v>0</v>
      </c>
      <c r="AJ67">
        <v>0</v>
      </c>
      <c r="AK67">
        <v>57.737237</v>
      </c>
      <c r="AL67">
        <v>59.522869</v>
      </c>
      <c r="AM67">
        <v>16.603563000000001</v>
      </c>
      <c r="AN67">
        <v>1.0393330000000001</v>
      </c>
      <c r="AO67">
        <v>0</v>
      </c>
      <c r="AP67">
        <v>3.0952160000000002</v>
      </c>
      <c r="AQ67">
        <v>32.573141</v>
      </c>
      <c r="AR67">
        <v>51.216768000000002</v>
      </c>
      <c r="AS67">
        <v>33.486722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58.483150999999999</v>
      </c>
      <c r="BA67">
        <f t="shared" si="1"/>
        <v>1639.70739</v>
      </c>
      <c r="BD67">
        <v>7.68</v>
      </c>
      <c r="BE67">
        <v>1.88</v>
      </c>
      <c r="BF67">
        <v>0</v>
      </c>
      <c r="BG67">
        <v>0</v>
      </c>
      <c r="BH67">
        <v>0</v>
      </c>
      <c r="BI67">
        <v>0.78</v>
      </c>
      <c r="BJ67">
        <v>0.41</v>
      </c>
      <c r="BK67">
        <v>1.67</v>
      </c>
      <c r="BL67">
        <v>0</v>
      </c>
      <c r="BM67">
        <v>0.19</v>
      </c>
      <c r="BN67">
        <v>1.18</v>
      </c>
      <c r="BO67">
        <v>3.65</v>
      </c>
      <c r="BP67">
        <v>0.24</v>
      </c>
      <c r="BQ67">
        <v>1.93</v>
      </c>
      <c r="BR67">
        <v>2.11</v>
      </c>
      <c r="BS67">
        <v>0.88</v>
      </c>
      <c r="BT67">
        <v>2.7446809999999999</v>
      </c>
      <c r="BU67">
        <v>1.287995</v>
      </c>
      <c r="BV67">
        <v>2.2164320000000002</v>
      </c>
      <c r="BW67">
        <v>1.864989</v>
      </c>
      <c r="BX67">
        <v>1.8810420000000001</v>
      </c>
      <c r="BY67">
        <v>2.5759880000000002</v>
      </c>
      <c r="BZ67">
        <v>1.2742560000000001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5.1004569999999996</v>
      </c>
      <c r="CK67">
        <v>1.7951710000000001</v>
      </c>
      <c r="CL67">
        <v>1.8603190000000001</v>
      </c>
      <c r="CM67">
        <v>3.3707630000000002</v>
      </c>
      <c r="CN67">
        <v>1.7001520000000001</v>
      </c>
      <c r="CO67">
        <v>0</v>
      </c>
      <c r="CP67">
        <v>4.087237</v>
      </c>
      <c r="CQ67">
        <v>1.7001520000000001</v>
      </c>
      <c r="CR67">
        <v>1.107445</v>
      </c>
      <c r="CS67">
        <v>1.3160719999999999</v>
      </c>
      <c r="CT67">
        <v>2.466002</v>
      </c>
      <c r="CU67">
        <v>0</v>
      </c>
      <c r="CV67">
        <v>0.38248500000000002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58.483150999999999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134.94002399999999</v>
      </c>
      <c r="M68">
        <v>91.160263999999998</v>
      </c>
      <c r="N68">
        <v>116.646885</v>
      </c>
      <c r="O68">
        <v>122.281677</v>
      </c>
      <c r="P68">
        <v>118.681561</v>
      </c>
      <c r="Q68">
        <v>10.4353</v>
      </c>
      <c r="R68">
        <v>29.740750999999999</v>
      </c>
      <c r="S68">
        <v>18.344750000000001</v>
      </c>
      <c r="T68">
        <v>0</v>
      </c>
      <c r="U68">
        <v>267.47887500000002</v>
      </c>
      <c r="V68">
        <v>13.888605</v>
      </c>
      <c r="W68">
        <v>26.854782</v>
      </c>
      <c r="X68">
        <v>121.985589</v>
      </c>
      <c r="Y68">
        <v>0</v>
      </c>
      <c r="Z68">
        <v>0</v>
      </c>
      <c r="AA68">
        <v>40.736119000000002</v>
      </c>
      <c r="AB68">
        <v>42.116469000000002</v>
      </c>
      <c r="AC68">
        <v>30.647456999999999</v>
      </c>
      <c r="AD68">
        <v>9.5829789999999999</v>
      </c>
      <c r="AE68">
        <v>52.099521000000003</v>
      </c>
      <c r="AF68">
        <v>0</v>
      </c>
      <c r="AG68">
        <v>44.040680000000002</v>
      </c>
      <c r="AH68">
        <v>19.789596</v>
      </c>
      <c r="AI68">
        <v>0</v>
      </c>
      <c r="AJ68">
        <v>0</v>
      </c>
      <c r="AK68">
        <v>57.737237</v>
      </c>
      <c r="AL68">
        <v>59.522869</v>
      </c>
      <c r="AM68">
        <v>16.603563000000001</v>
      </c>
      <c r="AN68">
        <v>1.0393330000000001</v>
      </c>
      <c r="AO68">
        <v>0</v>
      </c>
      <c r="AP68">
        <v>3.0952160000000002</v>
      </c>
      <c r="AQ68">
        <v>32.573141</v>
      </c>
      <c r="AR68">
        <v>51.216768000000002</v>
      </c>
      <c r="AS68">
        <v>33.486722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58.483150999999999</v>
      </c>
      <c r="BA68">
        <f t="shared" ref="BA68:BA99" si="4">SUM(B68:AZ68)</f>
        <v>1639.70739</v>
      </c>
      <c r="BD68">
        <v>7.68</v>
      </c>
      <c r="BE68">
        <v>1.88</v>
      </c>
      <c r="BF68">
        <v>0</v>
      </c>
      <c r="BG68">
        <v>0</v>
      </c>
      <c r="BH68">
        <v>0</v>
      </c>
      <c r="BI68">
        <v>0.78</v>
      </c>
      <c r="BJ68">
        <v>0.41</v>
      </c>
      <c r="BK68">
        <v>1.67</v>
      </c>
      <c r="BL68">
        <v>0</v>
      </c>
      <c r="BM68">
        <v>0.19</v>
      </c>
      <c r="BN68">
        <v>1.18</v>
      </c>
      <c r="BO68">
        <v>3.65</v>
      </c>
      <c r="BP68">
        <v>0.24</v>
      </c>
      <c r="BQ68">
        <v>1.93</v>
      </c>
      <c r="BR68">
        <v>2.11</v>
      </c>
      <c r="BS68">
        <v>0.88</v>
      </c>
      <c r="BT68">
        <v>2.7446809999999999</v>
      </c>
      <c r="BU68">
        <v>1.287995</v>
      </c>
      <c r="BV68">
        <v>2.2164320000000002</v>
      </c>
      <c r="BW68">
        <v>1.864989</v>
      </c>
      <c r="BX68">
        <v>1.8810420000000001</v>
      </c>
      <c r="BY68">
        <v>2.5759880000000002</v>
      </c>
      <c r="BZ68">
        <v>1.2742560000000001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5.1004569999999996</v>
      </c>
      <c r="CK68">
        <v>1.7951710000000001</v>
      </c>
      <c r="CL68">
        <v>1.8603190000000001</v>
      </c>
      <c r="CM68">
        <v>3.3707630000000002</v>
      </c>
      <c r="CN68">
        <v>1.7001520000000001</v>
      </c>
      <c r="CO68">
        <v>0</v>
      </c>
      <c r="CP68">
        <v>4.087237</v>
      </c>
      <c r="CQ68">
        <v>1.7001520000000001</v>
      </c>
      <c r="CR68">
        <v>1.107445</v>
      </c>
      <c r="CS68">
        <v>1.3160719999999999</v>
      </c>
      <c r="CT68">
        <v>2.466002</v>
      </c>
      <c r="CU68">
        <v>0</v>
      </c>
      <c r="CV68">
        <v>0.38248500000000002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58.483150999999999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121.401557</v>
      </c>
      <c r="M69">
        <v>91.160263999999998</v>
      </c>
      <c r="N69">
        <v>116.646885</v>
      </c>
      <c r="O69">
        <v>122.281677</v>
      </c>
      <c r="P69">
        <v>118.681561</v>
      </c>
      <c r="Q69">
        <v>6.5693000000000001</v>
      </c>
      <c r="R69">
        <v>29.740750999999999</v>
      </c>
      <c r="S69">
        <v>13.979542</v>
      </c>
      <c r="T69">
        <v>0</v>
      </c>
      <c r="U69">
        <v>267.47887500000002</v>
      </c>
      <c r="V69">
        <v>13.888605</v>
      </c>
      <c r="W69">
        <v>26.854782</v>
      </c>
      <c r="X69">
        <v>94.204852000000002</v>
      </c>
      <c r="Y69">
        <v>0</v>
      </c>
      <c r="Z69">
        <v>0</v>
      </c>
      <c r="AA69">
        <v>40.736119000000002</v>
      </c>
      <c r="AB69">
        <v>42.116469000000002</v>
      </c>
      <c r="AC69">
        <v>30.647456999999999</v>
      </c>
      <c r="AD69">
        <v>9.5829789999999999</v>
      </c>
      <c r="AE69">
        <v>52.099521000000003</v>
      </c>
      <c r="AF69">
        <v>0</v>
      </c>
      <c r="AG69">
        <v>44.040680000000002</v>
      </c>
      <c r="AH69">
        <v>19.789596</v>
      </c>
      <c r="AI69">
        <v>0</v>
      </c>
      <c r="AJ69">
        <v>0</v>
      </c>
      <c r="AK69">
        <v>57.737237</v>
      </c>
      <c r="AL69">
        <v>59.522869</v>
      </c>
      <c r="AM69">
        <v>16.603563000000001</v>
      </c>
      <c r="AN69">
        <v>1.0393330000000001</v>
      </c>
      <c r="AO69">
        <v>0</v>
      </c>
      <c r="AP69">
        <v>1.8571299999999999</v>
      </c>
      <c r="AQ69">
        <v>32.573141</v>
      </c>
      <c r="AR69">
        <v>48.549227999999999</v>
      </c>
      <c r="AS69">
        <v>33.486722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57.303151000000007</v>
      </c>
      <c r="BA69">
        <f t="shared" si="4"/>
        <v>1585.0713520000006</v>
      </c>
      <c r="BD69">
        <v>7.68</v>
      </c>
      <c r="BE69">
        <v>1.88</v>
      </c>
      <c r="BF69">
        <v>0</v>
      </c>
      <c r="BG69">
        <v>0</v>
      </c>
      <c r="BH69">
        <v>0</v>
      </c>
      <c r="BI69">
        <v>0.78</v>
      </c>
      <c r="BJ69">
        <v>0.41</v>
      </c>
      <c r="BK69">
        <v>1.67</v>
      </c>
      <c r="BL69">
        <v>0</v>
      </c>
      <c r="BM69">
        <v>0.19</v>
      </c>
      <c r="BN69">
        <v>0</v>
      </c>
      <c r="BO69">
        <v>3.65</v>
      </c>
      <c r="BP69">
        <v>0.24</v>
      </c>
      <c r="BQ69">
        <v>1.93</v>
      </c>
      <c r="BR69">
        <v>2.11</v>
      </c>
      <c r="BS69">
        <v>0.88</v>
      </c>
      <c r="BT69">
        <v>2.7446809999999999</v>
      </c>
      <c r="BU69">
        <v>1.287995</v>
      </c>
      <c r="BV69">
        <v>2.2164320000000002</v>
      </c>
      <c r="BW69">
        <v>1.864989</v>
      </c>
      <c r="BX69">
        <v>1.8810420000000001</v>
      </c>
      <c r="BY69">
        <v>2.5759880000000002</v>
      </c>
      <c r="BZ69">
        <v>1.2742560000000001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5.1004569999999996</v>
      </c>
      <c r="CK69">
        <v>1.7951710000000001</v>
      </c>
      <c r="CL69">
        <v>1.8603190000000001</v>
      </c>
      <c r="CM69">
        <v>3.3707630000000002</v>
      </c>
      <c r="CN69">
        <v>1.7001520000000001</v>
      </c>
      <c r="CO69">
        <v>0</v>
      </c>
      <c r="CP69">
        <v>4.087237</v>
      </c>
      <c r="CQ69">
        <v>1.7001520000000001</v>
      </c>
      <c r="CR69">
        <v>1.107445</v>
      </c>
      <c r="CS69">
        <v>1.3160719999999999</v>
      </c>
      <c r="CT69">
        <v>2.466002</v>
      </c>
      <c r="CU69">
        <v>0</v>
      </c>
      <c r="CV69">
        <v>0.38248500000000002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57.303151000000007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132.57209900000001</v>
      </c>
      <c r="M70">
        <v>91.160263999999998</v>
      </c>
      <c r="N70">
        <v>116.646885</v>
      </c>
      <c r="O70">
        <v>122.281677</v>
      </c>
      <c r="P70">
        <v>118.681561</v>
      </c>
      <c r="Q70">
        <v>6.5693000000000001</v>
      </c>
      <c r="R70">
        <v>29.740750999999999</v>
      </c>
      <c r="S70">
        <v>13.979542</v>
      </c>
      <c r="T70">
        <v>0</v>
      </c>
      <c r="U70">
        <v>267.47887500000002</v>
      </c>
      <c r="V70">
        <v>13.888605</v>
      </c>
      <c r="W70">
        <v>26.854782</v>
      </c>
      <c r="X70">
        <v>94.204852000000002</v>
      </c>
      <c r="Y70">
        <v>0</v>
      </c>
      <c r="Z70">
        <v>0</v>
      </c>
      <c r="AA70">
        <v>40.736119000000002</v>
      </c>
      <c r="AB70">
        <v>42.116469000000002</v>
      </c>
      <c r="AC70">
        <v>30.647456999999999</v>
      </c>
      <c r="AD70">
        <v>9.5829789999999999</v>
      </c>
      <c r="AE70">
        <v>52.099521000000003</v>
      </c>
      <c r="AF70">
        <v>0</v>
      </c>
      <c r="AG70">
        <v>44.040680000000002</v>
      </c>
      <c r="AH70">
        <v>19.789596</v>
      </c>
      <c r="AI70">
        <v>3.3561130000000001</v>
      </c>
      <c r="AJ70">
        <v>0</v>
      </c>
      <c r="AK70">
        <v>57.737237</v>
      </c>
      <c r="AL70">
        <v>59.522869</v>
      </c>
      <c r="AM70">
        <v>16.603563000000001</v>
      </c>
      <c r="AN70">
        <v>1.0393330000000001</v>
      </c>
      <c r="AO70">
        <v>0</v>
      </c>
      <c r="AP70">
        <v>1.8571299999999999</v>
      </c>
      <c r="AQ70">
        <v>32.573141</v>
      </c>
      <c r="AR70">
        <v>48.549227999999999</v>
      </c>
      <c r="AS70">
        <v>33.486722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57.303151000000007</v>
      </c>
      <c r="BA70">
        <f t="shared" si="4"/>
        <v>1599.5980070000005</v>
      </c>
      <c r="BD70">
        <v>7.68</v>
      </c>
      <c r="BE70">
        <v>1.88</v>
      </c>
      <c r="BF70">
        <v>0</v>
      </c>
      <c r="BG70">
        <v>0</v>
      </c>
      <c r="BH70">
        <v>0</v>
      </c>
      <c r="BI70">
        <v>0.78</v>
      </c>
      <c r="BJ70">
        <v>0.41</v>
      </c>
      <c r="BK70">
        <v>1.67</v>
      </c>
      <c r="BL70">
        <v>0</v>
      </c>
      <c r="BM70">
        <v>0.19</v>
      </c>
      <c r="BN70">
        <v>0</v>
      </c>
      <c r="BO70">
        <v>3.65</v>
      </c>
      <c r="BP70">
        <v>0.24</v>
      </c>
      <c r="BQ70">
        <v>1.93</v>
      </c>
      <c r="BR70">
        <v>2.11</v>
      </c>
      <c r="BS70">
        <v>0.88</v>
      </c>
      <c r="BT70">
        <v>2.7446809999999999</v>
      </c>
      <c r="BU70">
        <v>1.287995</v>
      </c>
      <c r="BV70">
        <v>2.2164320000000002</v>
      </c>
      <c r="BW70">
        <v>1.864989</v>
      </c>
      <c r="BX70">
        <v>1.8810420000000001</v>
      </c>
      <c r="BY70">
        <v>2.5759880000000002</v>
      </c>
      <c r="BZ70">
        <v>1.2742560000000001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5.1004569999999996</v>
      </c>
      <c r="CK70">
        <v>1.7951710000000001</v>
      </c>
      <c r="CL70">
        <v>1.8603190000000001</v>
      </c>
      <c r="CM70">
        <v>3.3707630000000002</v>
      </c>
      <c r="CN70">
        <v>1.7001520000000001</v>
      </c>
      <c r="CO70">
        <v>0</v>
      </c>
      <c r="CP70">
        <v>4.087237</v>
      </c>
      <c r="CQ70">
        <v>1.7001520000000001</v>
      </c>
      <c r="CR70">
        <v>1.107445</v>
      </c>
      <c r="CS70">
        <v>1.3160719999999999</v>
      </c>
      <c r="CT70">
        <v>2.466002</v>
      </c>
      <c r="CU70">
        <v>0</v>
      </c>
      <c r="CV70">
        <v>0.38248500000000002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57.303151000000007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122.018636</v>
      </c>
      <c r="M71">
        <v>91.160263999999998</v>
      </c>
      <c r="N71">
        <v>116.646885</v>
      </c>
      <c r="O71">
        <v>122.281677</v>
      </c>
      <c r="P71">
        <v>118.681561</v>
      </c>
      <c r="Q71">
        <v>6.5693000000000001</v>
      </c>
      <c r="R71">
        <v>29.740750999999999</v>
      </c>
      <c r="S71">
        <v>13.979542</v>
      </c>
      <c r="T71">
        <v>0</v>
      </c>
      <c r="U71">
        <v>267.47887500000002</v>
      </c>
      <c r="V71">
        <v>13.888605</v>
      </c>
      <c r="W71">
        <v>26.854782</v>
      </c>
      <c r="X71">
        <v>94.204852000000002</v>
      </c>
      <c r="Y71">
        <v>0</v>
      </c>
      <c r="Z71">
        <v>0</v>
      </c>
      <c r="AA71">
        <v>40.736119000000002</v>
      </c>
      <c r="AB71">
        <v>42.116469000000002</v>
      </c>
      <c r="AC71">
        <v>30.647456999999999</v>
      </c>
      <c r="AD71">
        <v>9.5829789999999999</v>
      </c>
      <c r="AE71">
        <v>52.099521000000003</v>
      </c>
      <c r="AF71">
        <v>0</v>
      </c>
      <c r="AG71">
        <v>44.040680000000002</v>
      </c>
      <c r="AH71">
        <v>19.789596</v>
      </c>
      <c r="AI71">
        <v>17.451792000000001</v>
      </c>
      <c r="AJ71">
        <v>0</v>
      </c>
      <c r="AK71">
        <v>57.737237</v>
      </c>
      <c r="AL71">
        <v>59.522869</v>
      </c>
      <c r="AM71">
        <v>16.603563000000001</v>
      </c>
      <c r="AN71">
        <v>1.0393330000000001</v>
      </c>
      <c r="AO71">
        <v>0</v>
      </c>
      <c r="AP71">
        <v>2.2285560000000002</v>
      </c>
      <c r="AQ71">
        <v>32.573141</v>
      </c>
      <c r="AR71">
        <v>48.549227999999999</v>
      </c>
      <c r="AS71">
        <v>33.486722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57.303151000000007</v>
      </c>
      <c r="BA71">
        <f t="shared" si="4"/>
        <v>1603.5116490000005</v>
      </c>
      <c r="BD71">
        <v>7.68</v>
      </c>
      <c r="BE71">
        <v>1.88</v>
      </c>
      <c r="BF71">
        <v>0</v>
      </c>
      <c r="BG71">
        <v>0</v>
      </c>
      <c r="BH71">
        <v>0</v>
      </c>
      <c r="BI71">
        <v>0.78</v>
      </c>
      <c r="BJ71">
        <v>0.41</v>
      </c>
      <c r="BK71">
        <v>1.67</v>
      </c>
      <c r="BL71">
        <v>0</v>
      </c>
      <c r="BM71">
        <v>0.19</v>
      </c>
      <c r="BN71">
        <v>0</v>
      </c>
      <c r="BO71">
        <v>3.65</v>
      </c>
      <c r="BP71">
        <v>0.24</v>
      </c>
      <c r="BQ71">
        <v>1.93</v>
      </c>
      <c r="BR71">
        <v>2.11</v>
      </c>
      <c r="BS71">
        <v>0.88</v>
      </c>
      <c r="BT71">
        <v>2.7446809999999999</v>
      </c>
      <c r="BU71">
        <v>1.287995</v>
      </c>
      <c r="BV71">
        <v>2.2164320000000002</v>
      </c>
      <c r="BW71">
        <v>1.864989</v>
      </c>
      <c r="BX71">
        <v>1.8810420000000001</v>
      </c>
      <c r="BY71">
        <v>2.5759880000000002</v>
      </c>
      <c r="BZ71">
        <v>1.2742560000000001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5.1004569999999996</v>
      </c>
      <c r="CK71">
        <v>1.7951710000000001</v>
      </c>
      <c r="CL71">
        <v>1.8603190000000001</v>
      </c>
      <c r="CM71">
        <v>3.3707630000000002</v>
      </c>
      <c r="CN71">
        <v>1.7001520000000001</v>
      </c>
      <c r="CO71">
        <v>0</v>
      </c>
      <c r="CP71">
        <v>4.087237</v>
      </c>
      <c r="CQ71">
        <v>1.7001520000000001</v>
      </c>
      <c r="CR71">
        <v>1.107445</v>
      </c>
      <c r="CS71">
        <v>1.3160719999999999</v>
      </c>
      <c r="CT71">
        <v>2.466002</v>
      </c>
      <c r="CU71">
        <v>0</v>
      </c>
      <c r="CV71">
        <v>0.38248500000000002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57.303151000000007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132.57209900000001</v>
      </c>
      <c r="M72">
        <v>91.160263999999998</v>
      </c>
      <c r="N72">
        <v>116.646885</v>
      </c>
      <c r="O72">
        <v>122.281677</v>
      </c>
      <c r="P72">
        <v>118.681561</v>
      </c>
      <c r="Q72">
        <v>6.5693000000000001</v>
      </c>
      <c r="R72">
        <v>29.740750999999999</v>
      </c>
      <c r="S72">
        <v>13.979542</v>
      </c>
      <c r="T72">
        <v>0</v>
      </c>
      <c r="U72">
        <v>267.47887500000002</v>
      </c>
      <c r="V72">
        <v>13.888605</v>
      </c>
      <c r="W72">
        <v>26.854782</v>
      </c>
      <c r="X72">
        <v>94.204852000000002</v>
      </c>
      <c r="Y72">
        <v>0</v>
      </c>
      <c r="Z72">
        <v>0</v>
      </c>
      <c r="AA72">
        <v>40.736119000000002</v>
      </c>
      <c r="AB72">
        <v>42.116469000000002</v>
      </c>
      <c r="AC72">
        <v>30.647456999999999</v>
      </c>
      <c r="AD72">
        <v>9.5829789999999999</v>
      </c>
      <c r="AE72">
        <v>52.099521000000003</v>
      </c>
      <c r="AF72">
        <v>0</v>
      </c>
      <c r="AG72">
        <v>44.040680000000002</v>
      </c>
      <c r="AH72">
        <v>19.789596</v>
      </c>
      <c r="AI72">
        <v>17.451792000000001</v>
      </c>
      <c r="AJ72">
        <v>0</v>
      </c>
      <c r="AK72">
        <v>57.737237</v>
      </c>
      <c r="AL72">
        <v>59.522869</v>
      </c>
      <c r="AM72">
        <v>16.603563000000001</v>
      </c>
      <c r="AN72">
        <v>1.0393330000000001</v>
      </c>
      <c r="AO72">
        <v>0</v>
      </c>
      <c r="AP72">
        <v>2.2285560000000002</v>
      </c>
      <c r="AQ72">
        <v>32.573141</v>
      </c>
      <c r="AR72">
        <v>48.549227999999999</v>
      </c>
      <c r="AS72">
        <v>33.486722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57.303151000000007</v>
      </c>
      <c r="BA72">
        <f t="shared" si="4"/>
        <v>1614.0651120000005</v>
      </c>
      <c r="BD72">
        <v>7.68</v>
      </c>
      <c r="BE72">
        <v>1.88</v>
      </c>
      <c r="BF72">
        <v>0</v>
      </c>
      <c r="BG72">
        <v>0</v>
      </c>
      <c r="BH72">
        <v>0</v>
      </c>
      <c r="BI72">
        <v>0.78</v>
      </c>
      <c r="BJ72">
        <v>0.41</v>
      </c>
      <c r="BK72">
        <v>1.67</v>
      </c>
      <c r="BL72">
        <v>0</v>
      </c>
      <c r="BM72">
        <v>0.19</v>
      </c>
      <c r="BN72">
        <v>0</v>
      </c>
      <c r="BO72">
        <v>3.65</v>
      </c>
      <c r="BP72">
        <v>0.24</v>
      </c>
      <c r="BQ72">
        <v>1.93</v>
      </c>
      <c r="BR72">
        <v>2.11</v>
      </c>
      <c r="BS72">
        <v>0.88</v>
      </c>
      <c r="BT72">
        <v>2.7446809999999999</v>
      </c>
      <c r="BU72">
        <v>1.287995</v>
      </c>
      <c r="BV72">
        <v>2.2164320000000002</v>
      </c>
      <c r="BW72">
        <v>1.864989</v>
      </c>
      <c r="BX72">
        <v>1.8810420000000001</v>
      </c>
      <c r="BY72">
        <v>2.5759880000000002</v>
      </c>
      <c r="BZ72">
        <v>1.2742560000000001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5.1004569999999996</v>
      </c>
      <c r="CK72">
        <v>1.7951710000000001</v>
      </c>
      <c r="CL72">
        <v>1.8603190000000001</v>
      </c>
      <c r="CM72">
        <v>3.3707630000000002</v>
      </c>
      <c r="CN72">
        <v>1.7001520000000001</v>
      </c>
      <c r="CO72">
        <v>0</v>
      </c>
      <c r="CP72">
        <v>4.087237</v>
      </c>
      <c r="CQ72">
        <v>1.7001520000000001</v>
      </c>
      <c r="CR72">
        <v>1.107445</v>
      </c>
      <c r="CS72">
        <v>1.3160719999999999</v>
      </c>
      <c r="CT72">
        <v>2.466002</v>
      </c>
      <c r="CU72">
        <v>0</v>
      </c>
      <c r="CV72">
        <v>0.38248500000000002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57.303151000000007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132.57209900000001</v>
      </c>
      <c r="M73">
        <v>91.160263999999998</v>
      </c>
      <c r="N73">
        <v>116.646885</v>
      </c>
      <c r="O73">
        <v>122.281677</v>
      </c>
      <c r="P73">
        <v>118.681561</v>
      </c>
      <c r="Q73">
        <v>6.5693000000000001</v>
      </c>
      <c r="R73">
        <v>29.740750999999999</v>
      </c>
      <c r="S73">
        <v>13.979542</v>
      </c>
      <c r="T73">
        <v>0</v>
      </c>
      <c r="U73">
        <v>267.47887500000002</v>
      </c>
      <c r="V73">
        <v>13.888605</v>
      </c>
      <c r="W73">
        <v>26.854782</v>
      </c>
      <c r="X73">
        <v>94.204852000000002</v>
      </c>
      <c r="Y73">
        <v>0</v>
      </c>
      <c r="Z73">
        <v>0</v>
      </c>
      <c r="AA73">
        <v>40.736119000000002</v>
      </c>
      <c r="AB73">
        <v>42.116469000000002</v>
      </c>
      <c r="AC73">
        <v>30.647456999999999</v>
      </c>
      <c r="AD73">
        <v>9.5829789999999999</v>
      </c>
      <c r="AE73">
        <v>52.099521000000003</v>
      </c>
      <c r="AF73">
        <v>0</v>
      </c>
      <c r="AG73">
        <v>44.040680000000002</v>
      </c>
      <c r="AH73">
        <v>19.789596</v>
      </c>
      <c r="AI73">
        <v>17.451792000000001</v>
      </c>
      <c r="AJ73">
        <v>0</v>
      </c>
      <c r="AK73">
        <v>57.737237</v>
      </c>
      <c r="AL73">
        <v>59.522869</v>
      </c>
      <c r="AM73">
        <v>16.603563000000001</v>
      </c>
      <c r="AN73">
        <v>1.0393330000000001</v>
      </c>
      <c r="AO73">
        <v>0</v>
      </c>
      <c r="AP73">
        <v>1.7333209999999999</v>
      </c>
      <c r="AQ73">
        <v>32.573141</v>
      </c>
      <c r="AR73">
        <v>48.549227999999999</v>
      </c>
      <c r="AS73">
        <v>33.486722</v>
      </c>
      <c r="AT73">
        <v>14.497506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57.183151000000002</v>
      </c>
      <c r="BA73">
        <f t="shared" si="4"/>
        <v>1613.4498770000002</v>
      </c>
      <c r="BD73">
        <v>7.56</v>
      </c>
      <c r="BE73">
        <v>1.88</v>
      </c>
      <c r="BF73">
        <v>0</v>
      </c>
      <c r="BG73">
        <v>0</v>
      </c>
      <c r="BH73">
        <v>0</v>
      </c>
      <c r="BI73">
        <v>0.78</v>
      </c>
      <c r="BJ73">
        <v>0.41</v>
      </c>
      <c r="BK73">
        <v>1.67</v>
      </c>
      <c r="BL73">
        <v>0</v>
      </c>
      <c r="BM73">
        <v>0.19</v>
      </c>
      <c r="BN73">
        <v>0</v>
      </c>
      <c r="BO73">
        <v>3.65</v>
      </c>
      <c r="BP73">
        <v>0.24</v>
      </c>
      <c r="BQ73">
        <v>1.93</v>
      </c>
      <c r="BR73">
        <v>2.11</v>
      </c>
      <c r="BS73">
        <v>0.88</v>
      </c>
      <c r="BT73">
        <v>2.7446809999999999</v>
      </c>
      <c r="BU73">
        <v>1.287995</v>
      </c>
      <c r="BV73">
        <v>2.2164320000000002</v>
      </c>
      <c r="BW73">
        <v>1.864989</v>
      </c>
      <c r="BX73">
        <v>1.8810420000000001</v>
      </c>
      <c r="BY73">
        <v>2.5759880000000002</v>
      </c>
      <c r="BZ73">
        <v>1.2742560000000001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5.1004569999999996</v>
      </c>
      <c r="CK73">
        <v>1.7951710000000001</v>
      </c>
      <c r="CL73">
        <v>1.8603190000000001</v>
      </c>
      <c r="CM73">
        <v>3.3707630000000002</v>
      </c>
      <c r="CN73">
        <v>1.7001520000000001</v>
      </c>
      <c r="CO73">
        <v>0</v>
      </c>
      <c r="CP73">
        <v>4.087237</v>
      </c>
      <c r="CQ73">
        <v>1.7001520000000001</v>
      </c>
      <c r="CR73">
        <v>1.107445</v>
      </c>
      <c r="CS73">
        <v>1.3160719999999999</v>
      </c>
      <c r="CT73">
        <v>2.466002</v>
      </c>
      <c r="CU73">
        <v>0</v>
      </c>
      <c r="CV73">
        <v>0.38248500000000002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57.183151000000002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136.43809899999999</v>
      </c>
      <c r="M74">
        <v>91.160263999999998</v>
      </c>
      <c r="N74">
        <v>116.646885</v>
      </c>
      <c r="O74">
        <v>122.281677</v>
      </c>
      <c r="P74">
        <v>118.681561</v>
      </c>
      <c r="Q74">
        <v>10.4353</v>
      </c>
      <c r="R74">
        <v>29.740750999999999</v>
      </c>
      <c r="S74">
        <v>18.344750000000001</v>
      </c>
      <c r="T74">
        <v>0</v>
      </c>
      <c r="U74">
        <v>267.47887500000002</v>
      </c>
      <c r="V74">
        <v>13.888605</v>
      </c>
      <c r="W74">
        <v>26.854782</v>
      </c>
      <c r="X74">
        <v>94.204852000000002</v>
      </c>
      <c r="Y74">
        <v>0</v>
      </c>
      <c r="Z74">
        <v>0</v>
      </c>
      <c r="AA74">
        <v>40.736119000000002</v>
      </c>
      <c r="AB74">
        <v>42.116469000000002</v>
      </c>
      <c r="AC74">
        <v>30.647456999999999</v>
      </c>
      <c r="AD74">
        <v>9.5829789999999999</v>
      </c>
      <c r="AE74">
        <v>52.099521000000003</v>
      </c>
      <c r="AF74">
        <v>0</v>
      </c>
      <c r="AG74">
        <v>44.040680000000002</v>
      </c>
      <c r="AH74">
        <v>39.579191999999999</v>
      </c>
      <c r="AI74">
        <v>3.7588469999999998</v>
      </c>
      <c r="AJ74">
        <v>0</v>
      </c>
      <c r="AK74">
        <v>57.737237</v>
      </c>
      <c r="AL74">
        <v>59.522869</v>
      </c>
      <c r="AM74">
        <v>16.603563000000001</v>
      </c>
      <c r="AN74">
        <v>1.0393330000000001</v>
      </c>
      <c r="AO74">
        <v>0</v>
      </c>
      <c r="AP74">
        <v>1.7333209999999999</v>
      </c>
      <c r="AQ74">
        <v>32.573141</v>
      </c>
      <c r="AR74">
        <v>48.549227999999999</v>
      </c>
      <c r="AS74">
        <v>33.486722</v>
      </c>
      <c r="AT74">
        <v>14.497506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57.183151000000002</v>
      </c>
      <c r="BA74">
        <f t="shared" si="4"/>
        <v>1631.643736</v>
      </c>
      <c r="BD74">
        <v>7.56</v>
      </c>
      <c r="BE74">
        <v>1.88</v>
      </c>
      <c r="BF74">
        <v>0</v>
      </c>
      <c r="BG74">
        <v>0</v>
      </c>
      <c r="BH74">
        <v>0</v>
      </c>
      <c r="BI74">
        <v>0.78</v>
      </c>
      <c r="BJ74">
        <v>0.41</v>
      </c>
      <c r="BK74">
        <v>1.67</v>
      </c>
      <c r="BL74">
        <v>0</v>
      </c>
      <c r="BM74">
        <v>0.19</v>
      </c>
      <c r="BN74">
        <v>0</v>
      </c>
      <c r="BO74">
        <v>3.65</v>
      </c>
      <c r="BP74">
        <v>0.24</v>
      </c>
      <c r="BQ74">
        <v>1.93</v>
      </c>
      <c r="BR74">
        <v>2.11</v>
      </c>
      <c r="BS74">
        <v>0.88</v>
      </c>
      <c r="BT74">
        <v>2.7446809999999999</v>
      </c>
      <c r="BU74">
        <v>1.287995</v>
      </c>
      <c r="BV74">
        <v>2.2164320000000002</v>
      </c>
      <c r="BW74">
        <v>1.864989</v>
      </c>
      <c r="BX74">
        <v>1.8810420000000001</v>
      </c>
      <c r="BY74">
        <v>2.5759880000000002</v>
      </c>
      <c r="BZ74">
        <v>1.2742560000000001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5.1004569999999996</v>
      </c>
      <c r="CK74">
        <v>1.7951710000000001</v>
      </c>
      <c r="CL74">
        <v>1.8603190000000001</v>
      </c>
      <c r="CM74">
        <v>3.3707630000000002</v>
      </c>
      <c r="CN74">
        <v>1.7001520000000001</v>
      </c>
      <c r="CO74">
        <v>0</v>
      </c>
      <c r="CP74">
        <v>4.087237</v>
      </c>
      <c r="CQ74">
        <v>1.7001520000000001</v>
      </c>
      <c r="CR74">
        <v>1.107445</v>
      </c>
      <c r="CS74">
        <v>1.3160719999999999</v>
      </c>
      <c r="CT74">
        <v>2.466002</v>
      </c>
      <c r="CU74">
        <v>1.028322</v>
      </c>
      <c r="CV74">
        <v>0.76496900000000001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57.183151000000002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155.76809900000001</v>
      </c>
      <c r="M75">
        <v>91.160263999999998</v>
      </c>
      <c r="N75">
        <v>116.646885</v>
      </c>
      <c r="O75">
        <v>122.281677</v>
      </c>
      <c r="P75">
        <v>118.681561</v>
      </c>
      <c r="Q75">
        <v>10.4353</v>
      </c>
      <c r="R75">
        <v>29.740750999999999</v>
      </c>
      <c r="S75">
        <v>18.344750000000001</v>
      </c>
      <c r="T75">
        <v>0</v>
      </c>
      <c r="U75">
        <v>267.47887500000002</v>
      </c>
      <c r="V75">
        <v>13.888605</v>
      </c>
      <c r="W75">
        <v>26.854782</v>
      </c>
      <c r="X75">
        <v>94.204852000000002</v>
      </c>
      <c r="Y75">
        <v>0</v>
      </c>
      <c r="Z75">
        <v>0</v>
      </c>
      <c r="AA75">
        <v>40.736119000000002</v>
      </c>
      <c r="AB75">
        <v>42.116469000000002</v>
      </c>
      <c r="AC75">
        <v>30.647456999999999</v>
      </c>
      <c r="AD75">
        <v>9.5829789999999999</v>
      </c>
      <c r="AE75">
        <v>52.099521000000003</v>
      </c>
      <c r="AF75">
        <v>8.4209829999999997</v>
      </c>
      <c r="AG75">
        <v>44.040680000000002</v>
      </c>
      <c r="AH75">
        <v>59.368788000000002</v>
      </c>
      <c r="AI75">
        <v>17.451792000000001</v>
      </c>
      <c r="AJ75">
        <v>0</v>
      </c>
      <c r="AK75">
        <v>57.737237</v>
      </c>
      <c r="AL75">
        <v>47.169066000000001</v>
      </c>
      <c r="AM75">
        <v>16.603563000000001</v>
      </c>
      <c r="AN75">
        <v>1.0393330000000001</v>
      </c>
      <c r="AO75">
        <v>0</v>
      </c>
      <c r="AP75">
        <v>1.7333209999999999</v>
      </c>
      <c r="AQ75">
        <v>32.573141</v>
      </c>
      <c r="AR75">
        <v>48.549227999999999</v>
      </c>
      <c r="AS75">
        <v>33.486722</v>
      </c>
      <c r="AT75">
        <v>14.497506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57.183151000000002</v>
      </c>
      <c r="BA75">
        <f t="shared" si="4"/>
        <v>1680.5234570000002</v>
      </c>
      <c r="BD75">
        <v>7.56</v>
      </c>
      <c r="BE75">
        <v>1.88</v>
      </c>
      <c r="BF75">
        <v>0</v>
      </c>
      <c r="BG75">
        <v>0</v>
      </c>
      <c r="BH75">
        <v>0</v>
      </c>
      <c r="BI75">
        <v>0.78</v>
      </c>
      <c r="BJ75">
        <v>0.41</v>
      </c>
      <c r="BK75">
        <v>1.67</v>
      </c>
      <c r="BL75">
        <v>0</v>
      </c>
      <c r="BM75">
        <v>0.19</v>
      </c>
      <c r="BN75">
        <v>0</v>
      </c>
      <c r="BO75">
        <v>3.65</v>
      </c>
      <c r="BP75">
        <v>0.24</v>
      </c>
      <c r="BQ75">
        <v>1.93</v>
      </c>
      <c r="BR75">
        <v>2.11</v>
      </c>
      <c r="BS75">
        <v>0.88</v>
      </c>
      <c r="BT75">
        <v>2.7446809999999999</v>
      </c>
      <c r="BU75">
        <v>1.287995</v>
      </c>
      <c r="BV75">
        <v>2.2164320000000002</v>
      </c>
      <c r="BW75">
        <v>1.864989</v>
      </c>
      <c r="BX75">
        <v>1.8810420000000001</v>
      </c>
      <c r="BY75">
        <v>2.5759880000000002</v>
      </c>
      <c r="BZ75">
        <v>1.2742560000000001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5.1004569999999996</v>
      </c>
      <c r="CK75">
        <v>1.7951710000000001</v>
      </c>
      <c r="CL75">
        <v>1.8603190000000001</v>
      </c>
      <c r="CM75">
        <v>3.3707630000000002</v>
      </c>
      <c r="CN75">
        <v>1.7001520000000001</v>
      </c>
      <c r="CO75">
        <v>0</v>
      </c>
      <c r="CP75">
        <v>4.087237</v>
      </c>
      <c r="CQ75">
        <v>1.7001520000000001</v>
      </c>
      <c r="CR75">
        <v>1.107445</v>
      </c>
      <c r="CS75">
        <v>1.3160719999999999</v>
      </c>
      <c r="CT75">
        <v>2.466002</v>
      </c>
      <c r="CU75">
        <v>0.83096800000000004</v>
      </c>
      <c r="CV75">
        <v>1.147454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57.183151000000002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155.76809900000001</v>
      </c>
      <c r="M76">
        <v>91.160263999999998</v>
      </c>
      <c r="N76">
        <v>116.646885</v>
      </c>
      <c r="O76">
        <v>122.281677</v>
      </c>
      <c r="P76">
        <v>118.681561</v>
      </c>
      <c r="Q76">
        <v>10.4353</v>
      </c>
      <c r="R76">
        <v>29.740750999999999</v>
      </c>
      <c r="S76">
        <v>18.344750000000001</v>
      </c>
      <c r="T76">
        <v>0</v>
      </c>
      <c r="U76">
        <v>267.47887500000002</v>
      </c>
      <c r="V76">
        <v>13.888605</v>
      </c>
      <c r="W76">
        <v>26.854782</v>
      </c>
      <c r="X76">
        <v>113.40537999999999</v>
      </c>
      <c r="Y76">
        <v>0</v>
      </c>
      <c r="Z76">
        <v>0</v>
      </c>
      <c r="AA76">
        <v>40.736119000000002</v>
      </c>
      <c r="AB76">
        <v>42.116469000000002</v>
      </c>
      <c r="AC76">
        <v>30.647456999999999</v>
      </c>
      <c r="AD76">
        <v>19.165958</v>
      </c>
      <c r="AE76">
        <v>52.099521000000003</v>
      </c>
      <c r="AF76">
        <v>16.841964000000001</v>
      </c>
      <c r="AG76">
        <v>44.040680000000002</v>
      </c>
      <c r="AH76">
        <v>84.105783000000002</v>
      </c>
      <c r="AI76">
        <v>17.451792000000001</v>
      </c>
      <c r="AJ76">
        <v>0</v>
      </c>
      <c r="AK76">
        <v>57.737237</v>
      </c>
      <c r="AL76">
        <v>47.169066000000001</v>
      </c>
      <c r="AM76">
        <v>16.603563000000001</v>
      </c>
      <c r="AN76">
        <v>1.0393330000000001</v>
      </c>
      <c r="AO76">
        <v>0</v>
      </c>
      <c r="AP76">
        <v>1.7333209999999999</v>
      </c>
      <c r="AQ76">
        <v>32.573141</v>
      </c>
      <c r="AR76">
        <v>48.549227999999999</v>
      </c>
      <c r="AS76">
        <v>33.486722</v>
      </c>
      <c r="AT76">
        <v>14.497506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57.183151000000002</v>
      </c>
      <c r="BA76">
        <f t="shared" si="4"/>
        <v>1742.4649400000001</v>
      </c>
      <c r="BD76">
        <v>7.56</v>
      </c>
      <c r="BE76">
        <v>1.88</v>
      </c>
      <c r="BF76">
        <v>0</v>
      </c>
      <c r="BG76">
        <v>0</v>
      </c>
      <c r="BH76">
        <v>0</v>
      </c>
      <c r="BI76">
        <v>0.78</v>
      </c>
      <c r="BJ76">
        <v>0.41</v>
      </c>
      <c r="BK76">
        <v>1.67</v>
      </c>
      <c r="BL76">
        <v>0</v>
      </c>
      <c r="BM76">
        <v>0.19</v>
      </c>
      <c r="BN76">
        <v>0</v>
      </c>
      <c r="BO76">
        <v>3.65</v>
      </c>
      <c r="BP76">
        <v>0.24</v>
      </c>
      <c r="BQ76">
        <v>1.93</v>
      </c>
      <c r="BR76">
        <v>2.11</v>
      </c>
      <c r="BS76">
        <v>0.88</v>
      </c>
      <c r="BT76">
        <v>2.7446809999999999</v>
      </c>
      <c r="BU76">
        <v>1.287995</v>
      </c>
      <c r="BV76">
        <v>2.2164320000000002</v>
      </c>
      <c r="BW76">
        <v>1.864989</v>
      </c>
      <c r="BX76">
        <v>1.8810420000000001</v>
      </c>
      <c r="BY76">
        <v>2.5759880000000002</v>
      </c>
      <c r="BZ76">
        <v>1.2742560000000001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5.1004569999999996</v>
      </c>
      <c r="CK76">
        <v>1.7951710000000001</v>
      </c>
      <c r="CL76">
        <v>1.8603190000000001</v>
      </c>
      <c r="CM76">
        <v>3.3707630000000002</v>
      </c>
      <c r="CN76">
        <v>1.7001520000000001</v>
      </c>
      <c r="CO76">
        <v>0</v>
      </c>
      <c r="CP76">
        <v>4.087237</v>
      </c>
      <c r="CQ76">
        <v>1.7001520000000001</v>
      </c>
      <c r="CR76">
        <v>1.107445</v>
      </c>
      <c r="CS76">
        <v>1.3160719999999999</v>
      </c>
      <c r="CT76">
        <v>2.466002</v>
      </c>
      <c r="CU76">
        <v>2.3786429999999998</v>
      </c>
      <c r="CV76">
        <v>1.6187290000000001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57.183151000000002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155.76809900000001</v>
      </c>
      <c r="M77">
        <v>91.160263999999998</v>
      </c>
      <c r="N77">
        <v>116.646885</v>
      </c>
      <c r="O77">
        <v>122.281677</v>
      </c>
      <c r="P77">
        <v>118.681561</v>
      </c>
      <c r="Q77">
        <v>10.4353</v>
      </c>
      <c r="R77">
        <v>42.087186000000003</v>
      </c>
      <c r="S77">
        <v>22.210750000000001</v>
      </c>
      <c r="T77">
        <v>0</v>
      </c>
      <c r="U77">
        <v>267.47887500000002</v>
      </c>
      <c r="V77">
        <v>20.035544999999999</v>
      </c>
      <c r="W77">
        <v>40.611663</v>
      </c>
      <c r="X77">
        <v>100.04647900000001</v>
      </c>
      <c r="Y77">
        <v>0</v>
      </c>
      <c r="Z77">
        <v>0</v>
      </c>
      <c r="AA77">
        <v>40.736119000000002</v>
      </c>
      <c r="AB77">
        <v>42.116469000000002</v>
      </c>
      <c r="AC77">
        <v>30.647456999999999</v>
      </c>
      <c r="AD77">
        <v>28.748936</v>
      </c>
      <c r="AE77">
        <v>52.099521000000003</v>
      </c>
      <c r="AF77">
        <v>25.673727</v>
      </c>
      <c r="AG77">
        <v>44.040680000000002</v>
      </c>
      <c r="AH77">
        <v>108.842777</v>
      </c>
      <c r="AI77">
        <v>3.7588469999999998</v>
      </c>
      <c r="AJ77">
        <v>0</v>
      </c>
      <c r="AK77">
        <v>57.737237</v>
      </c>
      <c r="AL77">
        <v>47.169066000000001</v>
      </c>
      <c r="AM77">
        <v>16.603563000000001</v>
      </c>
      <c r="AN77">
        <v>1.0393330000000001</v>
      </c>
      <c r="AO77">
        <v>0</v>
      </c>
      <c r="AP77">
        <v>1.7333209999999999</v>
      </c>
      <c r="AQ77">
        <v>32.573141</v>
      </c>
      <c r="AR77">
        <v>48.549227999999999</v>
      </c>
      <c r="AS77">
        <v>33.486722</v>
      </c>
      <c r="AT77">
        <v>14.497506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57.183151000000002</v>
      </c>
      <c r="BA77">
        <f t="shared" si="4"/>
        <v>1794.6810850000002</v>
      </c>
      <c r="BD77">
        <v>7.56</v>
      </c>
      <c r="BE77">
        <v>1.88</v>
      </c>
      <c r="BF77">
        <v>0</v>
      </c>
      <c r="BG77">
        <v>0</v>
      </c>
      <c r="BH77">
        <v>0</v>
      </c>
      <c r="BI77">
        <v>0.78</v>
      </c>
      <c r="BJ77">
        <v>0.41</v>
      </c>
      <c r="BK77">
        <v>1.67</v>
      </c>
      <c r="BL77">
        <v>0</v>
      </c>
      <c r="BM77">
        <v>0.19</v>
      </c>
      <c r="BN77">
        <v>0</v>
      </c>
      <c r="BO77">
        <v>3.65</v>
      </c>
      <c r="BP77">
        <v>0.24</v>
      </c>
      <c r="BQ77">
        <v>1.93</v>
      </c>
      <c r="BR77">
        <v>2.11</v>
      </c>
      <c r="BS77">
        <v>0.88</v>
      </c>
      <c r="BT77">
        <v>2.7446809999999999</v>
      </c>
      <c r="BU77">
        <v>1.287995</v>
      </c>
      <c r="BV77">
        <v>2.2164320000000002</v>
      </c>
      <c r="BW77">
        <v>1.864989</v>
      </c>
      <c r="BX77">
        <v>1.8810420000000001</v>
      </c>
      <c r="BY77">
        <v>2.5759880000000002</v>
      </c>
      <c r="BZ77">
        <v>1.2742560000000001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5.1004569999999996</v>
      </c>
      <c r="CK77">
        <v>1.7951710000000001</v>
      </c>
      <c r="CL77">
        <v>1.8603190000000001</v>
      </c>
      <c r="CM77">
        <v>3.3707630000000002</v>
      </c>
      <c r="CN77">
        <v>1.7001520000000001</v>
      </c>
      <c r="CO77">
        <v>0</v>
      </c>
      <c r="CP77">
        <v>4.087237</v>
      </c>
      <c r="CQ77">
        <v>1.7001520000000001</v>
      </c>
      <c r="CR77">
        <v>1.107445</v>
      </c>
      <c r="CS77">
        <v>1.3160719999999999</v>
      </c>
      <c r="CT77">
        <v>2.466002</v>
      </c>
      <c r="CU77">
        <v>3.0849669999999998</v>
      </c>
      <c r="CV77">
        <v>2.096835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57.183151000000002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155.76809900000001</v>
      </c>
      <c r="M78">
        <v>91.160263999999998</v>
      </c>
      <c r="N78">
        <v>116.646885</v>
      </c>
      <c r="O78">
        <v>122.281677</v>
      </c>
      <c r="P78">
        <v>118.681561</v>
      </c>
      <c r="Q78">
        <v>10.4353</v>
      </c>
      <c r="R78">
        <v>42.087186000000003</v>
      </c>
      <c r="S78">
        <v>22.210750000000001</v>
      </c>
      <c r="T78">
        <v>0</v>
      </c>
      <c r="U78">
        <v>267.47887500000002</v>
      </c>
      <c r="V78">
        <v>20.035544999999999</v>
      </c>
      <c r="W78">
        <v>40.611663</v>
      </c>
      <c r="X78">
        <v>100.04647900000001</v>
      </c>
      <c r="Y78">
        <v>0</v>
      </c>
      <c r="Z78">
        <v>0</v>
      </c>
      <c r="AA78">
        <v>40.736119000000002</v>
      </c>
      <c r="AB78">
        <v>42.173381999999997</v>
      </c>
      <c r="AC78">
        <v>30.647456999999999</v>
      </c>
      <c r="AD78">
        <v>38.331915000000002</v>
      </c>
      <c r="AE78">
        <v>52.099521000000003</v>
      </c>
      <c r="AF78">
        <v>26.700676000000001</v>
      </c>
      <c r="AG78">
        <v>44.040680000000002</v>
      </c>
      <c r="AH78">
        <v>146.640906</v>
      </c>
      <c r="AI78">
        <v>3.7588469999999998</v>
      </c>
      <c r="AJ78">
        <v>0</v>
      </c>
      <c r="AK78">
        <v>57.737237</v>
      </c>
      <c r="AL78">
        <v>47.169066000000001</v>
      </c>
      <c r="AM78">
        <v>16.603563000000001</v>
      </c>
      <c r="AN78">
        <v>1.0393330000000001</v>
      </c>
      <c r="AO78">
        <v>0</v>
      </c>
      <c r="AP78">
        <v>1.7333209999999999</v>
      </c>
      <c r="AQ78">
        <v>32.573141</v>
      </c>
      <c r="AR78">
        <v>48.549227999999999</v>
      </c>
      <c r="AS78">
        <v>33.486722</v>
      </c>
      <c r="AT78">
        <v>14.497506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57.183151000000002</v>
      </c>
      <c r="BA78">
        <f t="shared" si="4"/>
        <v>1843.1460549999999</v>
      </c>
      <c r="BD78">
        <v>7.56</v>
      </c>
      <c r="BE78">
        <v>1.88</v>
      </c>
      <c r="BF78">
        <v>0</v>
      </c>
      <c r="BG78">
        <v>0</v>
      </c>
      <c r="BH78">
        <v>0</v>
      </c>
      <c r="BI78">
        <v>0.78</v>
      </c>
      <c r="BJ78">
        <v>0.41</v>
      </c>
      <c r="BK78">
        <v>1.67</v>
      </c>
      <c r="BL78">
        <v>0</v>
      </c>
      <c r="BM78">
        <v>0.19</v>
      </c>
      <c r="BN78">
        <v>0</v>
      </c>
      <c r="BO78">
        <v>3.65</v>
      </c>
      <c r="BP78">
        <v>0.24</v>
      </c>
      <c r="BQ78">
        <v>1.93</v>
      </c>
      <c r="BR78">
        <v>2.11</v>
      </c>
      <c r="BS78">
        <v>0.88</v>
      </c>
      <c r="BT78">
        <v>2.7446809999999999</v>
      </c>
      <c r="BU78">
        <v>1.287995</v>
      </c>
      <c r="BV78">
        <v>2.2164320000000002</v>
      </c>
      <c r="BW78">
        <v>1.864989</v>
      </c>
      <c r="BX78">
        <v>1.8810420000000001</v>
      </c>
      <c r="BY78">
        <v>2.5759880000000002</v>
      </c>
      <c r="BZ78">
        <v>1.2742560000000001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5.1004569999999996</v>
      </c>
      <c r="CK78">
        <v>1.7951710000000001</v>
      </c>
      <c r="CL78">
        <v>1.8603190000000001</v>
      </c>
      <c r="CM78">
        <v>3.3707630000000002</v>
      </c>
      <c r="CN78">
        <v>1.7001520000000001</v>
      </c>
      <c r="CO78">
        <v>0</v>
      </c>
      <c r="CP78">
        <v>4.087237</v>
      </c>
      <c r="CQ78">
        <v>1.7001520000000001</v>
      </c>
      <c r="CR78">
        <v>1.107445</v>
      </c>
      <c r="CS78">
        <v>1.3160719999999999</v>
      </c>
      <c r="CT78">
        <v>2.5220470000000001</v>
      </c>
      <c r="CU78">
        <v>4.1132879999999998</v>
      </c>
      <c r="CV78">
        <v>2.7866740000000001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57.183151000000002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186.463414</v>
      </c>
      <c r="M79">
        <v>91.160263999999998</v>
      </c>
      <c r="N79">
        <v>116.646885</v>
      </c>
      <c r="O79">
        <v>122.281677</v>
      </c>
      <c r="P79">
        <v>118.681561</v>
      </c>
      <c r="Q79">
        <v>10.4353</v>
      </c>
      <c r="R79">
        <v>42.087186000000003</v>
      </c>
      <c r="S79">
        <v>22.210750000000001</v>
      </c>
      <c r="T79">
        <v>0</v>
      </c>
      <c r="U79">
        <v>267.47887500000002</v>
      </c>
      <c r="V79">
        <v>20.035544999999999</v>
      </c>
      <c r="W79">
        <v>40.611663</v>
      </c>
      <c r="X79">
        <v>100.04647900000001</v>
      </c>
      <c r="Y79">
        <v>0</v>
      </c>
      <c r="Z79">
        <v>0</v>
      </c>
      <c r="AA79">
        <v>40.736119000000002</v>
      </c>
      <c r="AB79">
        <v>42.173381999999997</v>
      </c>
      <c r="AC79">
        <v>30.647456999999999</v>
      </c>
      <c r="AD79">
        <v>38.331915000000002</v>
      </c>
      <c r="AE79">
        <v>52.099521000000003</v>
      </c>
      <c r="AF79">
        <v>26.700676000000001</v>
      </c>
      <c r="AG79">
        <v>44.040680000000002</v>
      </c>
      <c r="AH79">
        <v>146.640906</v>
      </c>
      <c r="AI79">
        <v>3.7588469999999998</v>
      </c>
      <c r="AJ79">
        <v>0</v>
      </c>
      <c r="AK79">
        <v>57.737237</v>
      </c>
      <c r="AL79">
        <v>47.169066000000001</v>
      </c>
      <c r="AM79">
        <v>16.603563000000001</v>
      </c>
      <c r="AN79">
        <v>1.0393330000000001</v>
      </c>
      <c r="AO79">
        <v>0</v>
      </c>
      <c r="AP79">
        <v>1.7333209999999999</v>
      </c>
      <c r="AQ79">
        <v>32.573141</v>
      </c>
      <c r="AR79">
        <v>48.549227999999999</v>
      </c>
      <c r="AS79">
        <v>33.486722</v>
      </c>
      <c r="AT79">
        <v>14.497506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57.103151000000004</v>
      </c>
      <c r="BA79">
        <f t="shared" si="4"/>
        <v>1873.7613699999999</v>
      </c>
      <c r="BD79">
        <v>7.48</v>
      </c>
      <c r="BE79">
        <v>1.88</v>
      </c>
      <c r="BF79">
        <v>0</v>
      </c>
      <c r="BG79">
        <v>0</v>
      </c>
      <c r="BH79">
        <v>0</v>
      </c>
      <c r="BI79">
        <v>0.78</v>
      </c>
      <c r="BJ79">
        <v>0.41</v>
      </c>
      <c r="BK79">
        <v>1.67</v>
      </c>
      <c r="BL79">
        <v>0</v>
      </c>
      <c r="BM79">
        <v>0.19</v>
      </c>
      <c r="BN79">
        <v>0</v>
      </c>
      <c r="BO79">
        <v>3.65</v>
      </c>
      <c r="BP79">
        <v>0.24</v>
      </c>
      <c r="BQ79">
        <v>1.93</v>
      </c>
      <c r="BR79">
        <v>2.11</v>
      </c>
      <c r="BS79">
        <v>0.88</v>
      </c>
      <c r="BT79">
        <v>2.7446809999999999</v>
      </c>
      <c r="BU79">
        <v>1.287995</v>
      </c>
      <c r="BV79">
        <v>2.2164320000000002</v>
      </c>
      <c r="BW79">
        <v>1.864989</v>
      </c>
      <c r="BX79">
        <v>1.8810420000000001</v>
      </c>
      <c r="BY79">
        <v>2.5759880000000002</v>
      </c>
      <c r="BZ79">
        <v>1.2742560000000001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5.1004569999999996</v>
      </c>
      <c r="CK79">
        <v>1.7951710000000001</v>
      </c>
      <c r="CL79">
        <v>1.8603190000000001</v>
      </c>
      <c r="CM79">
        <v>3.3707630000000002</v>
      </c>
      <c r="CN79">
        <v>1.7001520000000001</v>
      </c>
      <c r="CO79">
        <v>0</v>
      </c>
      <c r="CP79">
        <v>4.087237</v>
      </c>
      <c r="CQ79">
        <v>1.7001520000000001</v>
      </c>
      <c r="CR79">
        <v>1.107445</v>
      </c>
      <c r="CS79">
        <v>1.3160719999999999</v>
      </c>
      <c r="CT79">
        <v>2.5220470000000001</v>
      </c>
      <c r="CU79">
        <v>4.1132879999999998</v>
      </c>
      <c r="CV79">
        <v>2.7866740000000001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57.103151000000004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223.42254399999999</v>
      </c>
      <c r="M80">
        <v>91.160263999999998</v>
      </c>
      <c r="N80">
        <v>116.646885</v>
      </c>
      <c r="O80">
        <v>122.281677</v>
      </c>
      <c r="P80">
        <v>118.681561</v>
      </c>
      <c r="Q80">
        <v>10.4353</v>
      </c>
      <c r="R80">
        <v>42.087186000000003</v>
      </c>
      <c r="S80">
        <v>22.210750000000001</v>
      </c>
      <c r="T80">
        <v>0</v>
      </c>
      <c r="U80">
        <v>267.47887500000002</v>
      </c>
      <c r="V80">
        <v>20.035544999999999</v>
      </c>
      <c r="W80">
        <v>40.611663</v>
      </c>
      <c r="X80">
        <v>100.04647900000001</v>
      </c>
      <c r="Y80">
        <v>0</v>
      </c>
      <c r="Z80">
        <v>0</v>
      </c>
      <c r="AA80">
        <v>40.736119000000002</v>
      </c>
      <c r="AB80">
        <v>42.173381999999997</v>
      </c>
      <c r="AC80">
        <v>30.647456999999999</v>
      </c>
      <c r="AD80">
        <v>38.331915000000002</v>
      </c>
      <c r="AE80">
        <v>52.099521000000003</v>
      </c>
      <c r="AF80">
        <v>26.700676000000001</v>
      </c>
      <c r="AG80">
        <v>44.040680000000002</v>
      </c>
      <c r="AH80">
        <v>146.640906</v>
      </c>
      <c r="AI80">
        <v>6.7122270000000004</v>
      </c>
      <c r="AJ80">
        <v>0</v>
      </c>
      <c r="AK80">
        <v>57.737237</v>
      </c>
      <c r="AL80">
        <v>47.169066000000001</v>
      </c>
      <c r="AM80">
        <v>16.603563000000001</v>
      </c>
      <c r="AN80">
        <v>1.0393330000000001</v>
      </c>
      <c r="AO80">
        <v>0</v>
      </c>
      <c r="AP80">
        <v>1.7333209999999999</v>
      </c>
      <c r="AQ80">
        <v>32.573141</v>
      </c>
      <c r="AR80">
        <v>51.216768000000002</v>
      </c>
      <c r="AS80">
        <v>33.486722</v>
      </c>
      <c r="AT80">
        <v>14.497506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57.103151000000004</v>
      </c>
      <c r="BA80">
        <f t="shared" si="4"/>
        <v>1916.3414199999997</v>
      </c>
      <c r="BD80">
        <v>7.48</v>
      </c>
      <c r="BE80">
        <v>1.88</v>
      </c>
      <c r="BF80">
        <v>0</v>
      </c>
      <c r="BG80">
        <v>0</v>
      </c>
      <c r="BH80">
        <v>0</v>
      </c>
      <c r="BI80">
        <v>0.78</v>
      </c>
      <c r="BJ80">
        <v>0.41</v>
      </c>
      <c r="BK80">
        <v>1.67</v>
      </c>
      <c r="BL80">
        <v>0</v>
      </c>
      <c r="BM80">
        <v>0.19</v>
      </c>
      <c r="BN80">
        <v>0</v>
      </c>
      <c r="BO80">
        <v>3.65</v>
      </c>
      <c r="BP80">
        <v>0.24</v>
      </c>
      <c r="BQ80">
        <v>1.93</v>
      </c>
      <c r="BR80">
        <v>2.11</v>
      </c>
      <c r="BS80">
        <v>0.88</v>
      </c>
      <c r="BT80">
        <v>2.7446809999999999</v>
      </c>
      <c r="BU80">
        <v>1.287995</v>
      </c>
      <c r="BV80">
        <v>2.2164320000000002</v>
      </c>
      <c r="BW80">
        <v>1.864989</v>
      </c>
      <c r="BX80">
        <v>1.8810420000000001</v>
      </c>
      <c r="BY80">
        <v>2.5759880000000002</v>
      </c>
      <c r="BZ80">
        <v>1.2742560000000001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5.1004569999999996</v>
      </c>
      <c r="CK80">
        <v>1.7951710000000001</v>
      </c>
      <c r="CL80">
        <v>1.8603190000000001</v>
      </c>
      <c r="CM80">
        <v>3.3707630000000002</v>
      </c>
      <c r="CN80">
        <v>1.7001520000000001</v>
      </c>
      <c r="CO80">
        <v>0</v>
      </c>
      <c r="CP80">
        <v>4.087237</v>
      </c>
      <c r="CQ80">
        <v>1.7001520000000001</v>
      </c>
      <c r="CR80">
        <v>1.107445</v>
      </c>
      <c r="CS80">
        <v>1.3160719999999999</v>
      </c>
      <c r="CT80">
        <v>2.5220470000000001</v>
      </c>
      <c r="CU80">
        <v>4.1132879999999998</v>
      </c>
      <c r="CV80">
        <v>2.7866740000000001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57.103151000000004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223.42254399999999</v>
      </c>
      <c r="M81">
        <v>91.160263999999998</v>
      </c>
      <c r="N81">
        <v>116.646885</v>
      </c>
      <c r="O81">
        <v>122.281677</v>
      </c>
      <c r="P81">
        <v>118.681561</v>
      </c>
      <c r="Q81">
        <v>10.4353</v>
      </c>
      <c r="R81">
        <v>42.087186000000003</v>
      </c>
      <c r="S81">
        <v>26.056840000000001</v>
      </c>
      <c r="T81">
        <v>0</v>
      </c>
      <c r="U81">
        <v>267.47887500000002</v>
      </c>
      <c r="V81">
        <v>20.035544999999999</v>
      </c>
      <c r="W81">
        <v>40.611663</v>
      </c>
      <c r="X81">
        <v>100.04647900000001</v>
      </c>
      <c r="Y81">
        <v>0</v>
      </c>
      <c r="Z81">
        <v>0</v>
      </c>
      <c r="AA81">
        <v>40.736119000000002</v>
      </c>
      <c r="AB81">
        <v>42.173381999999997</v>
      </c>
      <c r="AC81">
        <v>30.647456999999999</v>
      </c>
      <c r="AD81">
        <v>38.331915000000002</v>
      </c>
      <c r="AE81">
        <v>52.099521000000003</v>
      </c>
      <c r="AF81">
        <v>26.700676000000001</v>
      </c>
      <c r="AG81">
        <v>44.040680000000002</v>
      </c>
      <c r="AH81">
        <v>146.640906</v>
      </c>
      <c r="AI81">
        <v>34.903582999999998</v>
      </c>
      <c r="AJ81">
        <v>0</v>
      </c>
      <c r="AK81">
        <v>57.737237</v>
      </c>
      <c r="AL81">
        <v>47.169066000000001</v>
      </c>
      <c r="AM81">
        <v>16.603563000000001</v>
      </c>
      <c r="AN81">
        <v>1.0393330000000001</v>
      </c>
      <c r="AO81">
        <v>0</v>
      </c>
      <c r="AP81">
        <v>1.7333209999999999</v>
      </c>
      <c r="AQ81">
        <v>32.573141</v>
      </c>
      <c r="AR81">
        <v>51.216768000000002</v>
      </c>
      <c r="AS81">
        <v>33.486722</v>
      </c>
      <c r="AT81">
        <v>11.143744999999999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57.103151000000004</v>
      </c>
      <c r="BA81">
        <f t="shared" si="4"/>
        <v>1945.0251049999999</v>
      </c>
      <c r="BD81">
        <v>7.48</v>
      </c>
      <c r="BE81">
        <v>1.88</v>
      </c>
      <c r="BF81">
        <v>0</v>
      </c>
      <c r="BG81">
        <v>0</v>
      </c>
      <c r="BH81">
        <v>0</v>
      </c>
      <c r="BI81">
        <v>0.78</v>
      </c>
      <c r="BJ81">
        <v>0.41</v>
      </c>
      <c r="BK81">
        <v>1.67</v>
      </c>
      <c r="BL81">
        <v>0</v>
      </c>
      <c r="BM81">
        <v>0.19</v>
      </c>
      <c r="BN81">
        <v>0</v>
      </c>
      <c r="BO81">
        <v>3.65</v>
      </c>
      <c r="BP81">
        <v>0.24</v>
      </c>
      <c r="BQ81">
        <v>1.93</v>
      </c>
      <c r="BR81">
        <v>2.11</v>
      </c>
      <c r="BS81">
        <v>0.88</v>
      </c>
      <c r="BT81">
        <v>2.7446809999999999</v>
      </c>
      <c r="BU81">
        <v>1.287995</v>
      </c>
      <c r="BV81">
        <v>2.2164320000000002</v>
      </c>
      <c r="BW81">
        <v>1.864989</v>
      </c>
      <c r="BX81">
        <v>1.8810420000000001</v>
      </c>
      <c r="BY81">
        <v>2.5759880000000002</v>
      </c>
      <c r="BZ81">
        <v>1.2742560000000001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5.1004569999999996</v>
      </c>
      <c r="CK81">
        <v>1.7951710000000001</v>
      </c>
      <c r="CL81">
        <v>1.8603190000000001</v>
      </c>
      <c r="CM81">
        <v>3.3707630000000002</v>
      </c>
      <c r="CN81">
        <v>1.7001520000000001</v>
      </c>
      <c r="CO81">
        <v>0</v>
      </c>
      <c r="CP81">
        <v>4.087237</v>
      </c>
      <c r="CQ81">
        <v>1.7001520000000001</v>
      </c>
      <c r="CR81">
        <v>1.107445</v>
      </c>
      <c r="CS81">
        <v>1.3160719999999999</v>
      </c>
      <c r="CT81">
        <v>2.5220470000000001</v>
      </c>
      <c r="CU81">
        <v>4.1132879999999998</v>
      </c>
      <c r="CV81">
        <v>2.7866740000000001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57.103151000000004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223.42254399999999</v>
      </c>
      <c r="M82">
        <v>91.160263999999998</v>
      </c>
      <c r="N82">
        <v>116.646885</v>
      </c>
      <c r="O82">
        <v>122.281677</v>
      </c>
      <c r="P82">
        <v>118.681561</v>
      </c>
      <c r="Q82">
        <v>10.4353</v>
      </c>
      <c r="R82">
        <v>42.087186000000003</v>
      </c>
      <c r="S82">
        <v>26.056840000000001</v>
      </c>
      <c r="T82">
        <v>0</v>
      </c>
      <c r="U82">
        <v>267.47887500000002</v>
      </c>
      <c r="V82">
        <v>20.035544999999999</v>
      </c>
      <c r="W82">
        <v>40.611663</v>
      </c>
      <c r="X82">
        <v>100.04647900000001</v>
      </c>
      <c r="Y82">
        <v>0</v>
      </c>
      <c r="Z82">
        <v>0</v>
      </c>
      <c r="AA82">
        <v>40.736119000000002</v>
      </c>
      <c r="AB82">
        <v>42.173381999999997</v>
      </c>
      <c r="AC82">
        <v>30.647456999999999</v>
      </c>
      <c r="AD82">
        <v>38.331915000000002</v>
      </c>
      <c r="AE82">
        <v>52.099521000000003</v>
      </c>
      <c r="AF82">
        <v>26.700676000000001</v>
      </c>
      <c r="AG82">
        <v>44.040680000000002</v>
      </c>
      <c r="AH82">
        <v>146.640906</v>
      </c>
      <c r="AI82">
        <v>52.355375000000002</v>
      </c>
      <c r="AJ82">
        <v>0</v>
      </c>
      <c r="AK82">
        <v>57.737237</v>
      </c>
      <c r="AL82">
        <v>47.169066000000001</v>
      </c>
      <c r="AM82">
        <v>16.603563000000001</v>
      </c>
      <c r="AN82">
        <v>1.0393330000000001</v>
      </c>
      <c r="AO82">
        <v>0</v>
      </c>
      <c r="AP82">
        <v>1.7333209999999999</v>
      </c>
      <c r="AQ82">
        <v>32.573141</v>
      </c>
      <c r="AR82">
        <v>48.549227999999999</v>
      </c>
      <c r="AS82">
        <v>33.486722</v>
      </c>
      <c r="AT82">
        <v>11.143744999999999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57.103151000000004</v>
      </c>
      <c r="BA82">
        <f t="shared" si="4"/>
        <v>1959.8093570000001</v>
      </c>
      <c r="BD82">
        <v>7.48</v>
      </c>
      <c r="BE82">
        <v>1.88</v>
      </c>
      <c r="BF82">
        <v>0</v>
      </c>
      <c r="BG82">
        <v>0</v>
      </c>
      <c r="BH82">
        <v>0</v>
      </c>
      <c r="BI82">
        <v>0.78</v>
      </c>
      <c r="BJ82">
        <v>0.41</v>
      </c>
      <c r="BK82">
        <v>1.67</v>
      </c>
      <c r="BL82">
        <v>0</v>
      </c>
      <c r="BM82">
        <v>0.19</v>
      </c>
      <c r="BN82">
        <v>0</v>
      </c>
      <c r="BO82">
        <v>3.65</v>
      </c>
      <c r="BP82">
        <v>0.24</v>
      </c>
      <c r="BQ82">
        <v>1.93</v>
      </c>
      <c r="BR82">
        <v>2.11</v>
      </c>
      <c r="BS82">
        <v>0.88</v>
      </c>
      <c r="BT82">
        <v>2.7446809999999999</v>
      </c>
      <c r="BU82">
        <v>1.287995</v>
      </c>
      <c r="BV82">
        <v>2.2164320000000002</v>
      </c>
      <c r="BW82">
        <v>1.864989</v>
      </c>
      <c r="BX82">
        <v>1.8810420000000001</v>
      </c>
      <c r="BY82">
        <v>2.5759880000000002</v>
      </c>
      <c r="BZ82">
        <v>1.2742560000000001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5.1004569999999996</v>
      </c>
      <c r="CK82">
        <v>1.7951710000000001</v>
      </c>
      <c r="CL82">
        <v>1.8603190000000001</v>
      </c>
      <c r="CM82">
        <v>3.3707630000000002</v>
      </c>
      <c r="CN82">
        <v>1.7001520000000001</v>
      </c>
      <c r="CO82">
        <v>0</v>
      </c>
      <c r="CP82">
        <v>4.087237</v>
      </c>
      <c r="CQ82">
        <v>1.7001520000000001</v>
      </c>
      <c r="CR82">
        <v>1.107445</v>
      </c>
      <c r="CS82">
        <v>1.3160719999999999</v>
      </c>
      <c r="CT82">
        <v>2.5220470000000001</v>
      </c>
      <c r="CU82">
        <v>4.1132879999999998</v>
      </c>
      <c r="CV82">
        <v>2.7866740000000001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57.103151000000004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223.42254399999999</v>
      </c>
      <c r="M83">
        <v>91.160263999999998</v>
      </c>
      <c r="N83">
        <v>116.646885</v>
      </c>
      <c r="O83">
        <v>122.281677</v>
      </c>
      <c r="P83">
        <v>118.681561</v>
      </c>
      <c r="Q83">
        <v>10.4353</v>
      </c>
      <c r="R83">
        <v>42.087186000000003</v>
      </c>
      <c r="S83">
        <v>26.056840000000001</v>
      </c>
      <c r="T83">
        <v>0</v>
      </c>
      <c r="U83">
        <v>267.47887500000002</v>
      </c>
      <c r="V83">
        <v>20.035544999999999</v>
      </c>
      <c r="W83">
        <v>40.611663</v>
      </c>
      <c r="X83">
        <v>115.00555199999999</v>
      </c>
      <c r="Y83">
        <v>0</v>
      </c>
      <c r="Z83">
        <v>0</v>
      </c>
      <c r="AA83">
        <v>40.736119000000002</v>
      </c>
      <c r="AB83">
        <v>42.173381999999997</v>
      </c>
      <c r="AC83">
        <v>30.647456999999999</v>
      </c>
      <c r="AD83">
        <v>38.331915000000002</v>
      </c>
      <c r="AE83">
        <v>52.099521000000003</v>
      </c>
      <c r="AF83">
        <v>26.700676000000001</v>
      </c>
      <c r="AG83">
        <v>44.040680000000002</v>
      </c>
      <c r="AH83">
        <v>146.640906</v>
      </c>
      <c r="AI83">
        <v>52.355375000000002</v>
      </c>
      <c r="AJ83">
        <v>0</v>
      </c>
      <c r="AK83">
        <v>57.737237</v>
      </c>
      <c r="AL83">
        <v>47.169066000000001</v>
      </c>
      <c r="AM83">
        <v>16.603563000000001</v>
      </c>
      <c r="AN83">
        <v>1.0393330000000001</v>
      </c>
      <c r="AO83">
        <v>0</v>
      </c>
      <c r="AP83">
        <v>2.9714079999999998</v>
      </c>
      <c r="AQ83">
        <v>32.573141</v>
      </c>
      <c r="AR83">
        <v>48.549227999999999</v>
      </c>
      <c r="AS83">
        <v>33.486722</v>
      </c>
      <c r="AT83">
        <v>11.143744999999999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57.103151000000004</v>
      </c>
      <c r="BA83">
        <f t="shared" si="4"/>
        <v>1976.0065170000003</v>
      </c>
      <c r="BD83">
        <v>7.48</v>
      </c>
      <c r="BE83">
        <v>1.88</v>
      </c>
      <c r="BF83">
        <v>0</v>
      </c>
      <c r="BG83">
        <v>0</v>
      </c>
      <c r="BH83">
        <v>0</v>
      </c>
      <c r="BI83">
        <v>0.78</v>
      </c>
      <c r="BJ83">
        <v>0.41</v>
      </c>
      <c r="BK83">
        <v>1.67</v>
      </c>
      <c r="BL83">
        <v>0</v>
      </c>
      <c r="BM83">
        <v>0.19</v>
      </c>
      <c r="BN83">
        <v>0</v>
      </c>
      <c r="BO83">
        <v>3.65</v>
      </c>
      <c r="BP83">
        <v>0.24</v>
      </c>
      <c r="BQ83">
        <v>1.93</v>
      </c>
      <c r="BR83">
        <v>2.11</v>
      </c>
      <c r="BS83">
        <v>0.88</v>
      </c>
      <c r="BT83">
        <v>2.7446809999999999</v>
      </c>
      <c r="BU83">
        <v>1.287995</v>
      </c>
      <c r="BV83">
        <v>2.2164320000000002</v>
      </c>
      <c r="BW83">
        <v>1.864989</v>
      </c>
      <c r="BX83">
        <v>1.8810420000000001</v>
      </c>
      <c r="BY83">
        <v>2.5759880000000002</v>
      </c>
      <c r="BZ83">
        <v>1.2742560000000001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5.1004569999999996</v>
      </c>
      <c r="CK83">
        <v>1.7951710000000001</v>
      </c>
      <c r="CL83">
        <v>1.8603190000000001</v>
      </c>
      <c r="CM83">
        <v>3.3707630000000002</v>
      </c>
      <c r="CN83">
        <v>1.7001520000000001</v>
      </c>
      <c r="CO83">
        <v>0</v>
      </c>
      <c r="CP83">
        <v>4.087237</v>
      </c>
      <c r="CQ83">
        <v>1.7001520000000001</v>
      </c>
      <c r="CR83">
        <v>1.107445</v>
      </c>
      <c r="CS83">
        <v>1.3160719999999999</v>
      </c>
      <c r="CT83">
        <v>2.5220470000000001</v>
      </c>
      <c r="CU83">
        <v>4.1132879999999998</v>
      </c>
      <c r="CV83">
        <v>2.7866740000000001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57.103151000000004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187.17879400000001</v>
      </c>
      <c r="M84">
        <v>91.160263999999998</v>
      </c>
      <c r="N84">
        <v>116.646885</v>
      </c>
      <c r="O84">
        <v>122.281677</v>
      </c>
      <c r="P84">
        <v>118.681561</v>
      </c>
      <c r="Q84">
        <v>10.4353</v>
      </c>
      <c r="R84">
        <v>42.087186000000003</v>
      </c>
      <c r="S84">
        <v>20.277750000000001</v>
      </c>
      <c r="T84">
        <v>0</v>
      </c>
      <c r="U84">
        <v>267.47887500000002</v>
      </c>
      <c r="V84">
        <v>20.035544999999999</v>
      </c>
      <c r="W84">
        <v>40.611663</v>
      </c>
      <c r="X84">
        <v>115.00555199999999</v>
      </c>
      <c r="Y84">
        <v>0</v>
      </c>
      <c r="Z84">
        <v>0</v>
      </c>
      <c r="AA84">
        <v>40.736119000000002</v>
      </c>
      <c r="AB84">
        <v>42.173381999999997</v>
      </c>
      <c r="AC84">
        <v>30.647456999999999</v>
      </c>
      <c r="AD84">
        <v>38.331915000000002</v>
      </c>
      <c r="AE84">
        <v>52.099521000000003</v>
      </c>
      <c r="AF84">
        <v>26.700676000000001</v>
      </c>
      <c r="AG84">
        <v>44.040680000000002</v>
      </c>
      <c r="AH84">
        <v>146.640906</v>
      </c>
      <c r="AI84">
        <v>52.355375000000002</v>
      </c>
      <c r="AJ84">
        <v>0</v>
      </c>
      <c r="AK84">
        <v>57.737237</v>
      </c>
      <c r="AL84">
        <v>47.169066000000001</v>
      </c>
      <c r="AM84">
        <v>16.603563000000001</v>
      </c>
      <c r="AN84">
        <v>1.0393330000000001</v>
      </c>
      <c r="AO84">
        <v>0</v>
      </c>
      <c r="AP84">
        <v>2.9714079999999998</v>
      </c>
      <c r="AQ84">
        <v>32.573141</v>
      </c>
      <c r="AR84">
        <v>48.549227999999999</v>
      </c>
      <c r="AS84">
        <v>33.486722</v>
      </c>
      <c r="AT84">
        <v>11.143744999999999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57.103151000000004</v>
      </c>
      <c r="BA84">
        <f t="shared" si="4"/>
        <v>1933.9836770000004</v>
      </c>
      <c r="BD84">
        <v>7.48</v>
      </c>
      <c r="BE84">
        <v>1.88</v>
      </c>
      <c r="BF84">
        <v>0</v>
      </c>
      <c r="BG84">
        <v>0</v>
      </c>
      <c r="BH84">
        <v>0</v>
      </c>
      <c r="BI84">
        <v>0.78</v>
      </c>
      <c r="BJ84">
        <v>0.41</v>
      </c>
      <c r="BK84">
        <v>1.67</v>
      </c>
      <c r="BL84">
        <v>0</v>
      </c>
      <c r="BM84">
        <v>0.19</v>
      </c>
      <c r="BN84">
        <v>0</v>
      </c>
      <c r="BO84">
        <v>3.65</v>
      </c>
      <c r="BP84">
        <v>0.24</v>
      </c>
      <c r="BQ84">
        <v>1.93</v>
      </c>
      <c r="BR84">
        <v>2.11</v>
      </c>
      <c r="BS84">
        <v>0.88</v>
      </c>
      <c r="BT84">
        <v>2.7446809999999999</v>
      </c>
      <c r="BU84">
        <v>1.287995</v>
      </c>
      <c r="BV84">
        <v>2.2164320000000002</v>
      </c>
      <c r="BW84">
        <v>1.864989</v>
      </c>
      <c r="BX84">
        <v>1.8810420000000001</v>
      </c>
      <c r="BY84">
        <v>2.5759880000000002</v>
      </c>
      <c r="BZ84">
        <v>1.2742560000000001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5.1004569999999996</v>
      </c>
      <c r="CK84">
        <v>1.7951710000000001</v>
      </c>
      <c r="CL84">
        <v>1.8603190000000001</v>
      </c>
      <c r="CM84">
        <v>3.3707630000000002</v>
      </c>
      <c r="CN84">
        <v>1.7001520000000001</v>
      </c>
      <c r="CO84">
        <v>0</v>
      </c>
      <c r="CP84">
        <v>4.087237</v>
      </c>
      <c r="CQ84">
        <v>1.7001520000000001</v>
      </c>
      <c r="CR84">
        <v>1.107445</v>
      </c>
      <c r="CS84">
        <v>1.3160719999999999</v>
      </c>
      <c r="CT84">
        <v>2.5220470000000001</v>
      </c>
      <c r="CU84">
        <v>4.1132879999999998</v>
      </c>
      <c r="CV84">
        <v>2.7866740000000001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57.103151000000004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170.26559900000001</v>
      </c>
      <c r="M85">
        <v>91.160263999999998</v>
      </c>
      <c r="N85">
        <v>116.646885</v>
      </c>
      <c r="O85">
        <v>122.281677</v>
      </c>
      <c r="P85">
        <v>118.681561</v>
      </c>
      <c r="Q85">
        <v>10.4353</v>
      </c>
      <c r="R85">
        <v>42.087186000000003</v>
      </c>
      <c r="S85">
        <v>20.277750000000001</v>
      </c>
      <c r="T85">
        <v>0</v>
      </c>
      <c r="U85">
        <v>267.47887500000002</v>
      </c>
      <c r="V85">
        <v>20.035544999999999</v>
      </c>
      <c r="W85">
        <v>40.611663</v>
      </c>
      <c r="X85">
        <v>121.985589</v>
      </c>
      <c r="Y85">
        <v>0</v>
      </c>
      <c r="Z85">
        <v>0</v>
      </c>
      <c r="AA85">
        <v>40.736119000000002</v>
      </c>
      <c r="AB85">
        <v>42.173381999999997</v>
      </c>
      <c r="AC85">
        <v>30.647456999999999</v>
      </c>
      <c r="AD85">
        <v>38.331915000000002</v>
      </c>
      <c r="AE85">
        <v>52.099521000000003</v>
      </c>
      <c r="AF85">
        <v>26.700676000000001</v>
      </c>
      <c r="AG85">
        <v>44.040680000000002</v>
      </c>
      <c r="AH85">
        <v>146.640906</v>
      </c>
      <c r="AI85">
        <v>52.355375000000002</v>
      </c>
      <c r="AJ85">
        <v>0</v>
      </c>
      <c r="AK85">
        <v>57.737237</v>
      </c>
      <c r="AL85">
        <v>70.753598999999994</v>
      </c>
      <c r="AM85">
        <v>16.603563000000001</v>
      </c>
      <c r="AN85">
        <v>1.0393330000000001</v>
      </c>
      <c r="AO85">
        <v>0</v>
      </c>
      <c r="AP85">
        <v>2.9714079999999998</v>
      </c>
      <c r="AQ85">
        <v>32.573141</v>
      </c>
      <c r="AR85">
        <v>48.549227999999999</v>
      </c>
      <c r="AS85">
        <v>33.486722</v>
      </c>
      <c r="AT85">
        <v>11.143744999999999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57.153151000000001</v>
      </c>
      <c r="BA85">
        <f t="shared" si="4"/>
        <v>1947.6850520000003</v>
      </c>
      <c r="BD85">
        <v>7.56</v>
      </c>
      <c r="BE85">
        <v>1.88</v>
      </c>
      <c r="BF85">
        <v>0</v>
      </c>
      <c r="BG85">
        <v>0</v>
      </c>
      <c r="BH85">
        <v>0</v>
      </c>
      <c r="BI85">
        <v>0.78</v>
      </c>
      <c r="BJ85">
        <v>0.41</v>
      </c>
      <c r="BK85">
        <v>1.64</v>
      </c>
      <c r="BL85">
        <v>0</v>
      </c>
      <c r="BM85">
        <v>0.19</v>
      </c>
      <c r="BN85">
        <v>0</v>
      </c>
      <c r="BO85">
        <v>3.65</v>
      </c>
      <c r="BP85">
        <v>0.24</v>
      </c>
      <c r="BQ85">
        <v>1.93</v>
      </c>
      <c r="BR85">
        <v>2.11</v>
      </c>
      <c r="BS85">
        <v>0.88</v>
      </c>
      <c r="BT85">
        <v>2.7446809999999999</v>
      </c>
      <c r="BU85">
        <v>1.287995</v>
      </c>
      <c r="BV85">
        <v>2.2164320000000002</v>
      </c>
      <c r="BW85">
        <v>1.864989</v>
      </c>
      <c r="BX85">
        <v>1.8810420000000001</v>
      </c>
      <c r="BY85">
        <v>2.5759880000000002</v>
      </c>
      <c r="BZ85">
        <v>1.2742560000000001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5.1004569999999996</v>
      </c>
      <c r="CK85">
        <v>1.7951710000000001</v>
      </c>
      <c r="CL85">
        <v>1.8603190000000001</v>
      </c>
      <c r="CM85">
        <v>3.3707630000000002</v>
      </c>
      <c r="CN85">
        <v>1.7001520000000001</v>
      </c>
      <c r="CO85">
        <v>0</v>
      </c>
      <c r="CP85">
        <v>4.087237</v>
      </c>
      <c r="CQ85">
        <v>1.7001520000000001</v>
      </c>
      <c r="CR85">
        <v>1.107445</v>
      </c>
      <c r="CS85">
        <v>1.3160719999999999</v>
      </c>
      <c r="CT85">
        <v>2.5220470000000001</v>
      </c>
      <c r="CU85">
        <v>4.1132879999999998</v>
      </c>
      <c r="CV85">
        <v>2.7866740000000001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57.153151000000001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170.26559900000001</v>
      </c>
      <c r="M86">
        <v>91.160263999999998</v>
      </c>
      <c r="N86">
        <v>116.646885</v>
      </c>
      <c r="O86">
        <v>122.281677</v>
      </c>
      <c r="P86">
        <v>118.681561</v>
      </c>
      <c r="Q86">
        <v>10.4353</v>
      </c>
      <c r="R86">
        <v>42.087186000000003</v>
      </c>
      <c r="S86">
        <v>20.277750000000001</v>
      </c>
      <c r="T86">
        <v>0</v>
      </c>
      <c r="U86">
        <v>267.47887500000002</v>
      </c>
      <c r="V86">
        <v>20.035544999999999</v>
      </c>
      <c r="W86">
        <v>40.611663</v>
      </c>
      <c r="X86">
        <v>121.985589</v>
      </c>
      <c r="Y86">
        <v>0</v>
      </c>
      <c r="Z86">
        <v>0</v>
      </c>
      <c r="AA86">
        <v>40.736119000000002</v>
      </c>
      <c r="AB86">
        <v>42.173381999999997</v>
      </c>
      <c r="AC86">
        <v>10.205525</v>
      </c>
      <c r="AD86">
        <v>38.331915000000002</v>
      </c>
      <c r="AE86">
        <v>52.099521000000003</v>
      </c>
      <c r="AF86">
        <v>25.673727</v>
      </c>
      <c r="AG86">
        <v>44.040680000000002</v>
      </c>
      <c r="AH86">
        <v>118.73757500000001</v>
      </c>
      <c r="AI86">
        <v>52.355375000000002</v>
      </c>
      <c r="AJ86">
        <v>0</v>
      </c>
      <c r="AK86">
        <v>57.737237</v>
      </c>
      <c r="AL86">
        <v>70.753598999999994</v>
      </c>
      <c r="AM86">
        <v>16.603563000000001</v>
      </c>
      <c r="AN86">
        <v>1.0393330000000001</v>
      </c>
      <c r="AO86">
        <v>0</v>
      </c>
      <c r="AP86">
        <v>2.9714079999999998</v>
      </c>
      <c r="AQ86">
        <v>32.573141</v>
      </c>
      <c r="AR86">
        <v>48.549227999999999</v>
      </c>
      <c r="AS86">
        <v>33.486722</v>
      </c>
      <c r="AT86">
        <v>11.143744999999999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57.153151000000001</v>
      </c>
      <c r="BA86">
        <f t="shared" si="4"/>
        <v>1898.3128400000005</v>
      </c>
      <c r="BD86">
        <v>7.56</v>
      </c>
      <c r="BE86">
        <v>1.88</v>
      </c>
      <c r="BF86">
        <v>0</v>
      </c>
      <c r="BG86">
        <v>0</v>
      </c>
      <c r="BH86">
        <v>0</v>
      </c>
      <c r="BI86">
        <v>0.78</v>
      </c>
      <c r="BJ86">
        <v>0.41</v>
      </c>
      <c r="BK86">
        <v>1.64</v>
      </c>
      <c r="BL86">
        <v>0</v>
      </c>
      <c r="BM86">
        <v>0.19</v>
      </c>
      <c r="BN86">
        <v>0</v>
      </c>
      <c r="BO86">
        <v>3.65</v>
      </c>
      <c r="BP86">
        <v>0.24</v>
      </c>
      <c r="BQ86">
        <v>1.93</v>
      </c>
      <c r="BR86">
        <v>2.11</v>
      </c>
      <c r="BS86">
        <v>0.88</v>
      </c>
      <c r="BT86">
        <v>2.7446809999999999</v>
      </c>
      <c r="BU86">
        <v>1.287995</v>
      </c>
      <c r="BV86">
        <v>2.2164320000000002</v>
      </c>
      <c r="BW86">
        <v>1.864989</v>
      </c>
      <c r="BX86">
        <v>1.8810420000000001</v>
      </c>
      <c r="BY86">
        <v>2.5759880000000002</v>
      </c>
      <c r="BZ86">
        <v>1.2742560000000001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5.1004569999999996</v>
      </c>
      <c r="CK86">
        <v>1.7951710000000001</v>
      </c>
      <c r="CL86">
        <v>1.8603190000000001</v>
      </c>
      <c r="CM86">
        <v>3.3707630000000002</v>
      </c>
      <c r="CN86">
        <v>1.7001520000000001</v>
      </c>
      <c r="CO86">
        <v>0</v>
      </c>
      <c r="CP86">
        <v>4.087237</v>
      </c>
      <c r="CQ86">
        <v>1.7001520000000001</v>
      </c>
      <c r="CR86">
        <v>1.107445</v>
      </c>
      <c r="CS86">
        <v>1.3160719999999999</v>
      </c>
      <c r="CT86">
        <v>2.466002</v>
      </c>
      <c r="CU86">
        <v>4.1132879999999998</v>
      </c>
      <c r="CV86">
        <v>2.2880780000000001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57.153151000000001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176.06459899999999</v>
      </c>
      <c r="M87">
        <v>91.160263999999998</v>
      </c>
      <c r="N87">
        <v>116.646885</v>
      </c>
      <c r="O87">
        <v>122.281677</v>
      </c>
      <c r="P87">
        <v>118.681561</v>
      </c>
      <c r="Q87">
        <v>15.403002000000001</v>
      </c>
      <c r="R87">
        <v>42.087186000000003</v>
      </c>
      <c r="S87">
        <v>20.277750000000001</v>
      </c>
      <c r="T87">
        <v>0</v>
      </c>
      <c r="U87">
        <v>267.47887500000002</v>
      </c>
      <c r="V87">
        <v>20.035544999999999</v>
      </c>
      <c r="W87">
        <v>44.844710999999997</v>
      </c>
      <c r="X87">
        <v>121.985589</v>
      </c>
      <c r="Y87">
        <v>0</v>
      </c>
      <c r="Z87">
        <v>0</v>
      </c>
      <c r="AA87">
        <v>40.736119000000002</v>
      </c>
      <c r="AB87">
        <v>42.173381999999997</v>
      </c>
      <c r="AC87">
        <v>10.205525</v>
      </c>
      <c r="AD87">
        <v>28.748936</v>
      </c>
      <c r="AE87">
        <v>52.099521000000003</v>
      </c>
      <c r="AF87">
        <v>25.673727</v>
      </c>
      <c r="AG87">
        <v>44.040680000000002</v>
      </c>
      <c r="AH87">
        <v>79.158383999999998</v>
      </c>
      <c r="AI87">
        <v>17.451792000000001</v>
      </c>
      <c r="AJ87">
        <v>0</v>
      </c>
      <c r="AK87">
        <v>57.737237</v>
      </c>
      <c r="AL87">
        <v>70.753598999999994</v>
      </c>
      <c r="AM87">
        <v>16.603563000000001</v>
      </c>
      <c r="AN87">
        <v>1.0393330000000001</v>
      </c>
      <c r="AO87">
        <v>0</v>
      </c>
      <c r="AP87">
        <v>2.9714079999999998</v>
      </c>
      <c r="AQ87">
        <v>32.573141</v>
      </c>
      <c r="AR87">
        <v>48.549227999999999</v>
      </c>
      <c r="AS87">
        <v>33.486722</v>
      </c>
      <c r="AT87">
        <v>11.143744999999999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57.153151000000001</v>
      </c>
      <c r="BA87">
        <f t="shared" si="4"/>
        <v>1829.2468370000004</v>
      </c>
      <c r="BD87">
        <v>7.56</v>
      </c>
      <c r="BE87">
        <v>1.88</v>
      </c>
      <c r="BF87">
        <v>0</v>
      </c>
      <c r="BG87">
        <v>0</v>
      </c>
      <c r="BH87">
        <v>0</v>
      </c>
      <c r="BI87">
        <v>0.78</v>
      </c>
      <c r="BJ87">
        <v>0.41</v>
      </c>
      <c r="BK87">
        <v>1.64</v>
      </c>
      <c r="BL87">
        <v>0</v>
      </c>
      <c r="BM87">
        <v>0.19</v>
      </c>
      <c r="BN87">
        <v>0</v>
      </c>
      <c r="BO87">
        <v>3.65</v>
      </c>
      <c r="BP87">
        <v>0.24</v>
      </c>
      <c r="BQ87">
        <v>1.93</v>
      </c>
      <c r="BR87">
        <v>2.11</v>
      </c>
      <c r="BS87">
        <v>0.88</v>
      </c>
      <c r="BT87">
        <v>2.7446809999999999</v>
      </c>
      <c r="BU87">
        <v>1.287995</v>
      </c>
      <c r="BV87">
        <v>2.2164320000000002</v>
      </c>
      <c r="BW87">
        <v>1.864989</v>
      </c>
      <c r="BX87">
        <v>1.8810420000000001</v>
      </c>
      <c r="BY87">
        <v>2.5759880000000002</v>
      </c>
      <c r="BZ87">
        <v>1.2742560000000001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5.1004569999999996</v>
      </c>
      <c r="CK87">
        <v>1.7951710000000001</v>
      </c>
      <c r="CL87">
        <v>1.8603190000000001</v>
      </c>
      <c r="CM87">
        <v>3.3707630000000002</v>
      </c>
      <c r="CN87">
        <v>1.7001520000000001</v>
      </c>
      <c r="CO87">
        <v>0</v>
      </c>
      <c r="CP87">
        <v>4.087237</v>
      </c>
      <c r="CQ87">
        <v>1.7001520000000001</v>
      </c>
      <c r="CR87">
        <v>1.107445</v>
      </c>
      <c r="CS87">
        <v>1.3160719999999999</v>
      </c>
      <c r="CT87">
        <v>2.466002</v>
      </c>
      <c r="CU87">
        <v>4.1132879999999998</v>
      </c>
      <c r="CV87">
        <v>1.5231079999999999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57.153151000000001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176.06459899999999</v>
      </c>
      <c r="M88">
        <v>91.160263999999998</v>
      </c>
      <c r="N88">
        <v>116.646885</v>
      </c>
      <c r="O88">
        <v>122.281677</v>
      </c>
      <c r="P88">
        <v>118.681561</v>
      </c>
      <c r="Q88">
        <v>15.403002000000001</v>
      </c>
      <c r="R88">
        <v>42.087186000000003</v>
      </c>
      <c r="S88">
        <v>20.277750000000001</v>
      </c>
      <c r="T88">
        <v>0</v>
      </c>
      <c r="U88">
        <v>267.47887500000002</v>
      </c>
      <c r="V88">
        <v>20.035544999999999</v>
      </c>
      <c r="W88">
        <v>44.844710999999997</v>
      </c>
      <c r="X88">
        <v>121.985589</v>
      </c>
      <c r="Y88">
        <v>0</v>
      </c>
      <c r="Z88">
        <v>0</v>
      </c>
      <c r="AA88">
        <v>40.736119000000002</v>
      </c>
      <c r="AB88">
        <v>42.173381999999997</v>
      </c>
      <c r="AC88">
        <v>10.205525</v>
      </c>
      <c r="AD88">
        <v>19.165958</v>
      </c>
      <c r="AE88">
        <v>52.099521000000003</v>
      </c>
      <c r="AF88">
        <v>25.673727</v>
      </c>
      <c r="AG88">
        <v>44.040680000000002</v>
      </c>
      <c r="AH88">
        <v>79.158383999999998</v>
      </c>
      <c r="AI88">
        <v>3.3561130000000001</v>
      </c>
      <c r="AJ88">
        <v>0</v>
      </c>
      <c r="AK88">
        <v>57.737237</v>
      </c>
      <c r="AL88">
        <v>70.753598999999994</v>
      </c>
      <c r="AM88">
        <v>16.603563000000001</v>
      </c>
      <c r="AN88">
        <v>1.0393330000000001</v>
      </c>
      <c r="AO88">
        <v>0</v>
      </c>
      <c r="AP88">
        <v>2.9714079999999998</v>
      </c>
      <c r="AQ88">
        <v>32.573141</v>
      </c>
      <c r="AR88">
        <v>48.549227999999999</v>
      </c>
      <c r="AS88">
        <v>33.486722</v>
      </c>
      <c r="AT88">
        <v>11.143744999999999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57.153151000000001</v>
      </c>
      <c r="BA88">
        <f t="shared" si="4"/>
        <v>1805.5681800000004</v>
      </c>
      <c r="BD88">
        <v>7.56</v>
      </c>
      <c r="BE88">
        <v>1.88</v>
      </c>
      <c r="BF88">
        <v>0</v>
      </c>
      <c r="BG88">
        <v>0</v>
      </c>
      <c r="BH88">
        <v>0</v>
      </c>
      <c r="BI88">
        <v>0.78</v>
      </c>
      <c r="BJ88">
        <v>0.41</v>
      </c>
      <c r="BK88">
        <v>1.64</v>
      </c>
      <c r="BL88">
        <v>0</v>
      </c>
      <c r="BM88">
        <v>0.19</v>
      </c>
      <c r="BN88">
        <v>0</v>
      </c>
      <c r="BO88">
        <v>3.65</v>
      </c>
      <c r="BP88">
        <v>0.24</v>
      </c>
      <c r="BQ88">
        <v>1.93</v>
      </c>
      <c r="BR88">
        <v>2.11</v>
      </c>
      <c r="BS88">
        <v>0.88</v>
      </c>
      <c r="BT88">
        <v>2.7446809999999999</v>
      </c>
      <c r="BU88">
        <v>1.287995</v>
      </c>
      <c r="BV88">
        <v>2.2164320000000002</v>
      </c>
      <c r="BW88">
        <v>1.864989</v>
      </c>
      <c r="BX88">
        <v>1.8810420000000001</v>
      </c>
      <c r="BY88">
        <v>2.5759880000000002</v>
      </c>
      <c r="BZ88">
        <v>1.2742560000000001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5.1004569999999996</v>
      </c>
      <c r="CK88">
        <v>1.7951710000000001</v>
      </c>
      <c r="CL88">
        <v>1.8603190000000001</v>
      </c>
      <c r="CM88">
        <v>3.3707630000000002</v>
      </c>
      <c r="CN88">
        <v>1.7001520000000001</v>
      </c>
      <c r="CO88">
        <v>0</v>
      </c>
      <c r="CP88">
        <v>4.087237</v>
      </c>
      <c r="CQ88">
        <v>1.7001520000000001</v>
      </c>
      <c r="CR88">
        <v>1.107445</v>
      </c>
      <c r="CS88">
        <v>1.3160719999999999</v>
      </c>
      <c r="CT88">
        <v>2.466002</v>
      </c>
      <c r="CU88">
        <v>4.1132879999999998</v>
      </c>
      <c r="CV88">
        <v>1.5231079999999999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57.153151000000001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141.848949</v>
      </c>
      <c r="M89">
        <v>91.160263999999998</v>
      </c>
      <c r="N89">
        <v>116.646885</v>
      </c>
      <c r="O89">
        <v>122.281677</v>
      </c>
      <c r="P89">
        <v>118.681561</v>
      </c>
      <c r="Q89">
        <v>7.5358000000000001</v>
      </c>
      <c r="R89">
        <v>29.895005000000001</v>
      </c>
      <c r="S89">
        <v>14.396018</v>
      </c>
      <c r="T89">
        <v>0</v>
      </c>
      <c r="U89">
        <v>267.47887500000002</v>
      </c>
      <c r="V89">
        <v>14.135448999999999</v>
      </c>
      <c r="W89">
        <v>29.981892999999999</v>
      </c>
      <c r="X89">
        <v>121.985589</v>
      </c>
      <c r="Y89">
        <v>0</v>
      </c>
      <c r="Z89">
        <v>0</v>
      </c>
      <c r="AA89">
        <v>40.736119000000002</v>
      </c>
      <c r="AB89">
        <v>42.173381999999997</v>
      </c>
      <c r="AC89">
        <v>10.205525</v>
      </c>
      <c r="AD89">
        <v>19.165958</v>
      </c>
      <c r="AE89">
        <v>52.099521000000003</v>
      </c>
      <c r="AF89">
        <v>25.673727</v>
      </c>
      <c r="AG89">
        <v>44.040680000000002</v>
      </c>
      <c r="AH89">
        <v>85.491054000000005</v>
      </c>
      <c r="AI89">
        <v>3.3561130000000001</v>
      </c>
      <c r="AJ89">
        <v>0</v>
      </c>
      <c r="AK89">
        <v>57.737237</v>
      </c>
      <c r="AL89">
        <v>47.169066000000001</v>
      </c>
      <c r="AM89">
        <v>16.603563000000001</v>
      </c>
      <c r="AN89">
        <v>1.0393330000000001</v>
      </c>
      <c r="AO89">
        <v>0</v>
      </c>
      <c r="AP89">
        <v>2.9714079999999998</v>
      </c>
      <c r="AQ89">
        <v>32.573141</v>
      </c>
      <c r="AR89">
        <v>48.549227999999999</v>
      </c>
      <c r="AS89">
        <v>33.486722</v>
      </c>
      <c r="AT89">
        <v>11.143744999999999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57.153151000000001</v>
      </c>
      <c r="BA89">
        <f t="shared" si="4"/>
        <v>1707.3966380000006</v>
      </c>
      <c r="BD89">
        <v>7.56</v>
      </c>
      <c r="BE89">
        <v>1.88</v>
      </c>
      <c r="BF89">
        <v>0</v>
      </c>
      <c r="BG89">
        <v>0</v>
      </c>
      <c r="BH89">
        <v>0</v>
      </c>
      <c r="BI89">
        <v>0.78</v>
      </c>
      <c r="BJ89">
        <v>0.41</v>
      </c>
      <c r="BK89">
        <v>1.64</v>
      </c>
      <c r="BL89">
        <v>0</v>
      </c>
      <c r="BM89">
        <v>0.19</v>
      </c>
      <c r="BN89">
        <v>0</v>
      </c>
      <c r="BO89">
        <v>3.65</v>
      </c>
      <c r="BP89">
        <v>0.24</v>
      </c>
      <c r="BQ89">
        <v>1.93</v>
      </c>
      <c r="BR89">
        <v>2.11</v>
      </c>
      <c r="BS89">
        <v>0.88</v>
      </c>
      <c r="BT89">
        <v>2.7446809999999999</v>
      </c>
      <c r="BU89">
        <v>1.287995</v>
      </c>
      <c r="BV89">
        <v>2.2164320000000002</v>
      </c>
      <c r="BW89">
        <v>1.864989</v>
      </c>
      <c r="BX89">
        <v>1.8810420000000001</v>
      </c>
      <c r="BY89">
        <v>2.5759880000000002</v>
      </c>
      <c r="BZ89">
        <v>1.2742560000000001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5.1004569999999996</v>
      </c>
      <c r="CK89">
        <v>1.7951710000000001</v>
      </c>
      <c r="CL89">
        <v>1.8603190000000001</v>
      </c>
      <c r="CM89">
        <v>3.3707630000000002</v>
      </c>
      <c r="CN89">
        <v>1.7001520000000001</v>
      </c>
      <c r="CO89">
        <v>0</v>
      </c>
      <c r="CP89">
        <v>4.087237</v>
      </c>
      <c r="CQ89">
        <v>1.7001520000000001</v>
      </c>
      <c r="CR89">
        <v>1.107445</v>
      </c>
      <c r="CS89">
        <v>1.3160719999999999</v>
      </c>
      <c r="CT89">
        <v>2.466002</v>
      </c>
      <c r="CU89">
        <v>4.1132879999999998</v>
      </c>
      <c r="CV89">
        <v>1.64605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57.153151000000001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133.538599</v>
      </c>
      <c r="M90">
        <v>91.160263999999998</v>
      </c>
      <c r="N90">
        <v>116.646885</v>
      </c>
      <c r="O90">
        <v>122.281677</v>
      </c>
      <c r="P90">
        <v>118.681561</v>
      </c>
      <c r="Q90">
        <v>7.5358000000000001</v>
      </c>
      <c r="R90">
        <v>29.895005000000001</v>
      </c>
      <c r="S90">
        <v>14.396018</v>
      </c>
      <c r="T90">
        <v>0</v>
      </c>
      <c r="U90">
        <v>267.47887500000002</v>
      </c>
      <c r="V90">
        <v>14.135448999999999</v>
      </c>
      <c r="W90">
        <v>29.981892999999999</v>
      </c>
      <c r="X90">
        <v>121.985589</v>
      </c>
      <c r="Y90">
        <v>0</v>
      </c>
      <c r="Z90">
        <v>0</v>
      </c>
      <c r="AA90">
        <v>40.736119000000002</v>
      </c>
      <c r="AB90">
        <v>42.173381999999997</v>
      </c>
      <c r="AC90">
        <v>10.205525</v>
      </c>
      <c r="AD90">
        <v>19.165958</v>
      </c>
      <c r="AE90">
        <v>52.099521000000003</v>
      </c>
      <c r="AF90">
        <v>25.673727</v>
      </c>
      <c r="AG90">
        <v>44.040680000000002</v>
      </c>
      <c r="AH90">
        <v>97.760603000000003</v>
      </c>
      <c r="AI90">
        <v>3.3561130000000001</v>
      </c>
      <c r="AJ90">
        <v>0</v>
      </c>
      <c r="AK90">
        <v>57.737237</v>
      </c>
      <c r="AL90">
        <v>47.169066000000001</v>
      </c>
      <c r="AM90">
        <v>16.603563000000001</v>
      </c>
      <c r="AN90">
        <v>1.0393330000000001</v>
      </c>
      <c r="AO90">
        <v>0</v>
      </c>
      <c r="AP90">
        <v>2.9714079999999998</v>
      </c>
      <c r="AQ90">
        <v>32.573141</v>
      </c>
      <c r="AR90">
        <v>48.549227999999999</v>
      </c>
      <c r="AS90">
        <v>33.486722</v>
      </c>
      <c r="AT90">
        <v>11.143744999999999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57.153151000000001</v>
      </c>
      <c r="BA90">
        <f t="shared" si="4"/>
        <v>1711.3558370000005</v>
      </c>
      <c r="BD90">
        <v>7.56</v>
      </c>
      <c r="BE90">
        <v>1.88</v>
      </c>
      <c r="BF90">
        <v>0</v>
      </c>
      <c r="BG90">
        <v>0</v>
      </c>
      <c r="BH90">
        <v>0</v>
      </c>
      <c r="BI90">
        <v>0.78</v>
      </c>
      <c r="BJ90">
        <v>0.41</v>
      </c>
      <c r="BK90">
        <v>1.64</v>
      </c>
      <c r="BL90">
        <v>0</v>
      </c>
      <c r="BM90">
        <v>0.19</v>
      </c>
      <c r="BN90">
        <v>0</v>
      </c>
      <c r="BO90">
        <v>3.65</v>
      </c>
      <c r="BP90">
        <v>0.24</v>
      </c>
      <c r="BQ90">
        <v>1.93</v>
      </c>
      <c r="BR90">
        <v>2.11</v>
      </c>
      <c r="BS90">
        <v>0.88</v>
      </c>
      <c r="BT90">
        <v>2.7446809999999999</v>
      </c>
      <c r="BU90">
        <v>1.287995</v>
      </c>
      <c r="BV90">
        <v>2.2164320000000002</v>
      </c>
      <c r="BW90">
        <v>1.864989</v>
      </c>
      <c r="BX90">
        <v>1.8810420000000001</v>
      </c>
      <c r="BY90">
        <v>2.5759880000000002</v>
      </c>
      <c r="BZ90">
        <v>1.2742560000000001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5.1004569999999996</v>
      </c>
      <c r="CK90">
        <v>1.7951710000000001</v>
      </c>
      <c r="CL90">
        <v>1.8603190000000001</v>
      </c>
      <c r="CM90">
        <v>3.3707630000000002</v>
      </c>
      <c r="CN90">
        <v>1.7001520000000001</v>
      </c>
      <c r="CO90">
        <v>0</v>
      </c>
      <c r="CP90">
        <v>4.087237</v>
      </c>
      <c r="CQ90">
        <v>1.7001520000000001</v>
      </c>
      <c r="CR90">
        <v>1.107445</v>
      </c>
      <c r="CS90">
        <v>1.3160719999999999</v>
      </c>
      <c r="CT90">
        <v>2.466002</v>
      </c>
      <c r="CU90">
        <v>4.1132879999999998</v>
      </c>
      <c r="CV90">
        <v>1.8851020000000001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57.153151000000001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133.538599</v>
      </c>
      <c r="M91">
        <v>91.160263999999998</v>
      </c>
      <c r="N91">
        <v>116.646885</v>
      </c>
      <c r="O91">
        <v>122.281677</v>
      </c>
      <c r="P91">
        <v>118.681561</v>
      </c>
      <c r="Q91">
        <v>7.5358000000000001</v>
      </c>
      <c r="R91">
        <v>29.895005000000001</v>
      </c>
      <c r="S91">
        <v>14.396018</v>
      </c>
      <c r="T91">
        <v>0</v>
      </c>
      <c r="U91">
        <v>267.47887500000002</v>
      </c>
      <c r="V91">
        <v>14.135448999999999</v>
      </c>
      <c r="W91">
        <v>29.981892999999999</v>
      </c>
      <c r="X91">
        <v>121.985589</v>
      </c>
      <c r="Y91">
        <v>0</v>
      </c>
      <c r="Z91">
        <v>0</v>
      </c>
      <c r="AA91">
        <v>40.736119000000002</v>
      </c>
      <c r="AB91">
        <v>42.173381999999997</v>
      </c>
      <c r="AC91">
        <v>30.647456999999999</v>
      </c>
      <c r="AD91">
        <v>19.165958</v>
      </c>
      <c r="AE91">
        <v>52.099521000000003</v>
      </c>
      <c r="AF91">
        <v>26.700676000000001</v>
      </c>
      <c r="AG91">
        <v>44.040680000000002</v>
      </c>
      <c r="AH91">
        <v>122.200755</v>
      </c>
      <c r="AI91">
        <v>3.3561130000000001</v>
      </c>
      <c r="AJ91">
        <v>0</v>
      </c>
      <c r="AK91">
        <v>57.737237</v>
      </c>
      <c r="AL91">
        <v>47.169066000000001</v>
      </c>
      <c r="AM91">
        <v>16.603563000000001</v>
      </c>
      <c r="AN91">
        <v>1.0393330000000001</v>
      </c>
      <c r="AO91">
        <v>0</v>
      </c>
      <c r="AP91">
        <v>2.9714079999999998</v>
      </c>
      <c r="AQ91">
        <v>32.573141</v>
      </c>
      <c r="AR91">
        <v>48.549227999999999</v>
      </c>
      <c r="AS91">
        <v>33.486722</v>
      </c>
      <c r="AT91">
        <v>11.143744999999999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57.203387999999997</v>
      </c>
      <c r="BA91">
        <f t="shared" si="4"/>
        <v>1757.3151070000004</v>
      </c>
      <c r="BD91">
        <v>7.56</v>
      </c>
      <c r="BE91">
        <v>1.88</v>
      </c>
      <c r="BF91">
        <v>0</v>
      </c>
      <c r="BG91">
        <v>0</v>
      </c>
      <c r="BH91">
        <v>0</v>
      </c>
      <c r="BI91">
        <v>0.82</v>
      </c>
      <c r="BJ91">
        <v>0.41</v>
      </c>
      <c r="BK91">
        <v>1.64</v>
      </c>
      <c r="BL91">
        <v>0</v>
      </c>
      <c r="BM91">
        <v>0.19</v>
      </c>
      <c r="BN91">
        <v>0</v>
      </c>
      <c r="BO91">
        <v>3.65</v>
      </c>
      <c r="BP91">
        <v>0.24</v>
      </c>
      <c r="BQ91">
        <v>1.93</v>
      </c>
      <c r="BR91">
        <v>2.11</v>
      </c>
      <c r="BS91">
        <v>0.88</v>
      </c>
      <c r="BT91">
        <v>2.7446809999999999</v>
      </c>
      <c r="BU91">
        <v>1.287995</v>
      </c>
      <c r="BV91">
        <v>2.2266689999999998</v>
      </c>
      <c r="BW91">
        <v>1.864989</v>
      </c>
      <c r="BX91">
        <v>1.8810420000000001</v>
      </c>
      <c r="BY91">
        <v>2.5759880000000002</v>
      </c>
      <c r="BZ91">
        <v>1.2742560000000001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5.1004569999999996</v>
      </c>
      <c r="CK91">
        <v>1.7951710000000001</v>
      </c>
      <c r="CL91">
        <v>1.8603190000000001</v>
      </c>
      <c r="CM91">
        <v>3.3707630000000002</v>
      </c>
      <c r="CN91">
        <v>1.7001520000000001</v>
      </c>
      <c r="CO91">
        <v>0</v>
      </c>
      <c r="CP91">
        <v>4.087237</v>
      </c>
      <c r="CQ91">
        <v>1.7001520000000001</v>
      </c>
      <c r="CR91">
        <v>1.107445</v>
      </c>
      <c r="CS91">
        <v>1.3160719999999999</v>
      </c>
      <c r="CT91">
        <v>2.5220470000000001</v>
      </c>
      <c r="CU91">
        <v>4.1132879999999998</v>
      </c>
      <c r="CV91">
        <v>2.3563779999999999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57.203387999999997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133.538599</v>
      </c>
      <c r="M92">
        <v>91.160263999999998</v>
      </c>
      <c r="N92">
        <v>116.646885</v>
      </c>
      <c r="O92">
        <v>122.281677</v>
      </c>
      <c r="P92">
        <v>118.681561</v>
      </c>
      <c r="Q92">
        <v>7.5358000000000001</v>
      </c>
      <c r="R92">
        <v>29.895005000000001</v>
      </c>
      <c r="S92">
        <v>14.396018</v>
      </c>
      <c r="T92">
        <v>0</v>
      </c>
      <c r="U92">
        <v>267.47887500000002</v>
      </c>
      <c r="V92">
        <v>14.135448999999999</v>
      </c>
      <c r="W92">
        <v>29.981892999999999</v>
      </c>
      <c r="X92">
        <v>121.985589</v>
      </c>
      <c r="Y92">
        <v>0</v>
      </c>
      <c r="Z92">
        <v>0</v>
      </c>
      <c r="AA92">
        <v>40.736119000000002</v>
      </c>
      <c r="AB92">
        <v>42.173381999999997</v>
      </c>
      <c r="AC92">
        <v>30.647456999999999</v>
      </c>
      <c r="AD92">
        <v>19.165958</v>
      </c>
      <c r="AE92">
        <v>52.099521000000003</v>
      </c>
      <c r="AF92">
        <v>26.700676000000001</v>
      </c>
      <c r="AG92">
        <v>44.040680000000002</v>
      </c>
      <c r="AH92">
        <v>122.200755</v>
      </c>
      <c r="AI92">
        <v>3.3561130000000001</v>
      </c>
      <c r="AJ92">
        <v>0</v>
      </c>
      <c r="AK92">
        <v>57.737237</v>
      </c>
      <c r="AL92">
        <v>47.169066000000001</v>
      </c>
      <c r="AM92">
        <v>16.603563000000001</v>
      </c>
      <c r="AN92">
        <v>1.0393330000000001</v>
      </c>
      <c r="AO92">
        <v>0</v>
      </c>
      <c r="AP92">
        <v>2.9714079999999998</v>
      </c>
      <c r="AQ92">
        <v>32.573141</v>
      </c>
      <c r="AR92">
        <v>48.549227999999999</v>
      </c>
      <c r="AS92">
        <v>33.486722</v>
      </c>
      <c r="AT92">
        <v>11.143744999999999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57.213507999999997</v>
      </c>
      <c r="BA92">
        <f t="shared" si="4"/>
        <v>1757.3252270000005</v>
      </c>
      <c r="BD92">
        <v>7.56</v>
      </c>
      <c r="BE92">
        <v>1.88</v>
      </c>
      <c r="BF92">
        <v>0</v>
      </c>
      <c r="BG92">
        <v>0</v>
      </c>
      <c r="BH92">
        <v>0</v>
      </c>
      <c r="BI92">
        <v>0.83</v>
      </c>
      <c r="BJ92">
        <v>0.41</v>
      </c>
      <c r="BK92">
        <v>1.64</v>
      </c>
      <c r="BL92">
        <v>0</v>
      </c>
      <c r="BM92">
        <v>0.19</v>
      </c>
      <c r="BN92">
        <v>0</v>
      </c>
      <c r="BO92">
        <v>3.65</v>
      </c>
      <c r="BP92">
        <v>0.24</v>
      </c>
      <c r="BQ92">
        <v>1.93</v>
      </c>
      <c r="BR92">
        <v>2.11</v>
      </c>
      <c r="BS92">
        <v>0.88</v>
      </c>
      <c r="BT92">
        <v>2.7446809999999999</v>
      </c>
      <c r="BU92">
        <v>1.287995</v>
      </c>
      <c r="BV92">
        <v>2.2267890000000001</v>
      </c>
      <c r="BW92">
        <v>1.864989</v>
      </c>
      <c r="BX92">
        <v>1.8810420000000001</v>
      </c>
      <c r="BY92">
        <v>2.5759880000000002</v>
      </c>
      <c r="BZ92">
        <v>1.2742560000000001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5.1004569999999996</v>
      </c>
      <c r="CK92">
        <v>1.7951710000000001</v>
      </c>
      <c r="CL92">
        <v>1.8603190000000001</v>
      </c>
      <c r="CM92">
        <v>3.3707630000000002</v>
      </c>
      <c r="CN92">
        <v>1.7001520000000001</v>
      </c>
      <c r="CO92">
        <v>0</v>
      </c>
      <c r="CP92">
        <v>4.087237</v>
      </c>
      <c r="CQ92">
        <v>1.7001520000000001</v>
      </c>
      <c r="CR92">
        <v>1.107445</v>
      </c>
      <c r="CS92">
        <v>1.3160719999999999</v>
      </c>
      <c r="CT92">
        <v>2.5220470000000001</v>
      </c>
      <c r="CU92">
        <v>4.1132879999999998</v>
      </c>
      <c r="CV92">
        <v>2.3563779999999999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57.213507999999997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133.538599</v>
      </c>
      <c r="M93">
        <v>91.160263999999998</v>
      </c>
      <c r="N93">
        <v>116.646885</v>
      </c>
      <c r="O93">
        <v>122.281677</v>
      </c>
      <c r="P93">
        <v>118.681561</v>
      </c>
      <c r="Q93">
        <v>7.5358000000000001</v>
      </c>
      <c r="R93">
        <v>29.895005000000001</v>
      </c>
      <c r="S93">
        <v>14.396018</v>
      </c>
      <c r="T93">
        <v>0</v>
      </c>
      <c r="U93">
        <v>267.47887500000002</v>
      </c>
      <c r="V93">
        <v>14.135448999999999</v>
      </c>
      <c r="W93">
        <v>29.981892999999999</v>
      </c>
      <c r="X93">
        <v>121.985589</v>
      </c>
      <c r="Y93">
        <v>0</v>
      </c>
      <c r="Z93">
        <v>0</v>
      </c>
      <c r="AA93">
        <v>40.736119000000002</v>
      </c>
      <c r="AB93">
        <v>42.173381999999997</v>
      </c>
      <c r="AC93">
        <v>30.647456999999999</v>
      </c>
      <c r="AD93">
        <v>19.165958</v>
      </c>
      <c r="AE93">
        <v>52.099521000000003</v>
      </c>
      <c r="AF93">
        <v>26.700676000000001</v>
      </c>
      <c r="AG93">
        <v>44.040680000000002</v>
      </c>
      <c r="AH93">
        <v>122.200755</v>
      </c>
      <c r="AI93">
        <v>3.3561130000000001</v>
      </c>
      <c r="AJ93">
        <v>0</v>
      </c>
      <c r="AK93">
        <v>57.737237</v>
      </c>
      <c r="AL93">
        <v>47.169066000000001</v>
      </c>
      <c r="AM93">
        <v>16.603563000000001</v>
      </c>
      <c r="AN93">
        <v>1.0393330000000001</v>
      </c>
      <c r="AO93">
        <v>0</v>
      </c>
      <c r="AP93">
        <v>2.9714079999999998</v>
      </c>
      <c r="AQ93">
        <v>32.573141</v>
      </c>
      <c r="AR93">
        <v>48.549227999999999</v>
      </c>
      <c r="AS93">
        <v>33.486722</v>
      </c>
      <c r="AT93">
        <v>11.143744999999999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57.213507999999997</v>
      </c>
      <c r="BA93">
        <f t="shared" si="4"/>
        <v>1757.3252270000005</v>
      </c>
      <c r="BD93">
        <v>7.56</v>
      </c>
      <c r="BE93">
        <v>1.88</v>
      </c>
      <c r="BF93">
        <v>0</v>
      </c>
      <c r="BG93">
        <v>0</v>
      </c>
      <c r="BH93">
        <v>0</v>
      </c>
      <c r="BI93">
        <v>0.83</v>
      </c>
      <c r="BJ93">
        <v>0.41</v>
      </c>
      <c r="BK93">
        <v>1.64</v>
      </c>
      <c r="BL93">
        <v>0</v>
      </c>
      <c r="BM93">
        <v>0.19</v>
      </c>
      <c r="BN93">
        <v>0</v>
      </c>
      <c r="BO93">
        <v>3.65</v>
      </c>
      <c r="BP93">
        <v>0.24</v>
      </c>
      <c r="BQ93">
        <v>1.93</v>
      </c>
      <c r="BR93">
        <v>2.11</v>
      </c>
      <c r="BS93">
        <v>0.88</v>
      </c>
      <c r="BT93">
        <v>2.7446809999999999</v>
      </c>
      <c r="BU93">
        <v>1.287995</v>
      </c>
      <c r="BV93">
        <v>2.2267890000000001</v>
      </c>
      <c r="BW93">
        <v>1.864989</v>
      </c>
      <c r="BX93">
        <v>1.8810420000000001</v>
      </c>
      <c r="BY93">
        <v>2.5759880000000002</v>
      </c>
      <c r="BZ93">
        <v>1.2742560000000001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5.1004569999999996</v>
      </c>
      <c r="CK93">
        <v>1.7951710000000001</v>
      </c>
      <c r="CL93">
        <v>1.8603190000000001</v>
      </c>
      <c r="CM93">
        <v>3.3707630000000002</v>
      </c>
      <c r="CN93">
        <v>1.7001520000000001</v>
      </c>
      <c r="CO93">
        <v>0</v>
      </c>
      <c r="CP93">
        <v>4.087237</v>
      </c>
      <c r="CQ93">
        <v>1.7001520000000001</v>
      </c>
      <c r="CR93">
        <v>1.107445</v>
      </c>
      <c r="CS93">
        <v>1.3160719999999999</v>
      </c>
      <c r="CT93">
        <v>2.5220470000000001</v>
      </c>
      <c r="CU93">
        <v>4.1132879999999998</v>
      </c>
      <c r="CV93">
        <v>2.3563779999999999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57.213507999999997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133.538599</v>
      </c>
      <c r="M94">
        <v>91.160263999999998</v>
      </c>
      <c r="N94">
        <v>116.646885</v>
      </c>
      <c r="O94">
        <v>122.281677</v>
      </c>
      <c r="P94">
        <v>118.681561</v>
      </c>
      <c r="Q94">
        <v>7.5358000000000001</v>
      </c>
      <c r="R94">
        <v>29.895005000000001</v>
      </c>
      <c r="S94">
        <v>14.396018</v>
      </c>
      <c r="T94">
        <v>0</v>
      </c>
      <c r="U94">
        <v>267.47887500000002</v>
      </c>
      <c r="V94">
        <v>14.135448999999999</v>
      </c>
      <c r="W94">
        <v>29.981892999999999</v>
      </c>
      <c r="X94">
        <v>121.985589</v>
      </c>
      <c r="Y94">
        <v>0</v>
      </c>
      <c r="Z94">
        <v>0</v>
      </c>
      <c r="AA94">
        <v>40.736119000000002</v>
      </c>
      <c r="AB94">
        <v>42.173381999999997</v>
      </c>
      <c r="AC94">
        <v>30.647456999999999</v>
      </c>
      <c r="AD94">
        <v>9.5829789999999999</v>
      </c>
      <c r="AE94">
        <v>52.099521000000003</v>
      </c>
      <c r="AF94">
        <v>26.700676000000001</v>
      </c>
      <c r="AG94">
        <v>44.040680000000002</v>
      </c>
      <c r="AH94">
        <v>122.200755</v>
      </c>
      <c r="AI94">
        <v>3.3561130000000001</v>
      </c>
      <c r="AJ94">
        <v>0</v>
      </c>
      <c r="AK94">
        <v>57.737237</v>
      </c>
      <c r="AL94">
        <v>47.169066000000001</v>
      </c>
      <c r="AM94">
        <v>16.603563000000001</v>
      </c>
      <c r="AN94">
        <v>1.0393330000000001</v>
      </c>
      <c r="AO94">
        <v>0</v>
      </c>
      <c r="AP94">
        <v>2.9714079999999998</v>
      </c>
      <c r="AQ94">
        <v>32.573141</v>
      </c>
      <c r="AR94">
        <v>48.549227999999999</v>
      </c>
      <c r="AS94">
        <v>33.486722</v>
      </c>
      <c r="AT94">
        <v>11.143744999999999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57.173508000000005</v>
      </c>
      <c r="BA94">
        <f t="shared" si="4"/>
        <v>1747.7022480000005</v>
      </c>
      <c r="BD94">
        <v>7.56</v>
      </c>
      <c r="BE94">
        <v>1.88</v>
      </c>
      <c r="BF94">
        <v>0</v>
      </c>
      <c r="BG94">
        <v>0</v>
      </c>
      <c r="BH94">
        <v>0</v>
      </c>
      <c r="BI94">
        <v>0.79</v>
      </c>
      <c r="BJ94">
        <v>0.41</v>
      </c>
      <c r="BK94">
        <v>1.64</v>
      </c>
      <c r="BL94">
        <v>0</v>
      </c>
      <c r="BM94">
        <v>0.19</v>
      </c>
      <c r="BN94">
        <v>0</v>
      </c>
      <c r="BO94">
        <v>3.65</v>
      </c>
      <c r="BP94">
        <v>0.24</v>
      </c>
      <c r="BQ94">
        <v>1.93</v>
      </c>
      <c r="BR94">
        <v>2.11</v>
      </c>
      <c r="BS94">
        <v>0.88</v>
      </c>
      <c r="BT94">
        <v>2.7446809999999999</v>
      </c>
      <c r="BU94">
        <v>1.287995</v>
      </c>
      <c r="BV94">
        <v>2.2267890000000001</v>
      </c>
      <c r="BW94">
        <v>1.864989</v>
      </c>
      <c r="BX94">
        <v>1.8810420000000001</v>
      </c>
      <c r="BY94">
        <v>2.5759880000000002</v>
      </c>
      <c r="BZ94">
        <v>1.2742560000000001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5.1004569999999996</v>
      </c>
      <c r="CK94">
        <v>1.7951710000000001</v>
      </c>
      <c r="CL94">
        <v>1.8603190000000001</v>
      </c>
      <c r="CM94">
        <v>3.3707630000000002</v>
      </c>
      <c r="CN94">
        <v>1.7001520000000001</v>
      </c>
      <c r="CO94">
        <v>0</v>
      </c>
      <c r="CP94">
        <v>4.087237</v>
      </c>
      <c r="CQ94">
        <v>1.7001520000000001</v>
      </c>
      <c r="CR94">
        <v>1.107445</v>
      </c>
      <c r="CS94">
        <v>1.3160719999999999</v>
      </c>
      <c r="CT94">
        <v>2.5220470000000001</v>
      </c>
      <c r="CU94">
        <v>4.1132879999999998</v>
      </c>
      <c r="CV94">
        <v>2.3563779999999999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57.173508000000005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133.538599</v>
      </c>
      <c r="M95">
        <v>91.160263999999998</v>
      </c>
      <c r="N95">
        <v>116.646885</v>
      </c>
      <c r="O95">
        <v>122.281677</v>
      </c>
      <c r="P95">
        <v>118.681561</v>
      </c>
      <c r="Q95">
        <v>7.5358000000000001</v>
      </c>
      <c r="R95">
        <v>29.895005000000001</v>
      </c>
      <c r="S95">
        <v>14.396018</v>
      </c>
      <c r="T95">
        <v>0</v>
      </c>
      <c r="U95">
        <v>267.47887500000002</v>
      </c>
      <c r="V95">
        <v>14.135448999999999</v>
      </c>
      <c r="W95">
        <v>29.981892999999999</v>
      </c>
      <c r="X95">
        <v>121.985589</v>
      </c>
      <c r="Y95">
        <v>0</v>
      </c>
      <c r="Z95">
        <v>0</v>
      </c>
      <c r="AA95">
        <v>40.736119000000002</v>
      </c>
      <c r="AB95">
        <v>42.173381999999997</v>
      </c>
      <c r="AC95">
        <v>20.411048000000001</v>
      </c>
      <c r="AD95">
        <v>9.5829789999999999</v>
      </c>
      <c r="AE95">
        <v>52.099521000000003</v>
      </c>
      <c r="AF95">
        <v>25.262947</v>
      </c>
      <c r="AG95">
        <v>44.040680000000002</v>
      </c>
      <c r="AH95">
        <v>73.320453000000001</v>
      </c>
      <c r="AI95">
        <v>0</v>
      </c>
      <c r="AJ95">
        <v>0</v>
      </c>
      <c r="AK95">
        <v>57.737237</v>
      </c>
      <c r="AL95">
        <v>47.169066000000001</v>
      </c>
      <c r="AM95">
        <v>16.603563000000001</v>
      </c>
      <c r="AN95">
        <v>1.0393330000000001</v>
      </c>
      <c r="AO95">
        <v>0</v>
      </c>
      <c r="AP95">
        <v>1.1142780000000001</v>
      </c>
      <c r="AQ95">
        <v>32.573141</v>
      </c>
      <c r="AR95">
        <v>48.549227999999999</v>
      </c>
      <c r="AS95">
        <v>33.486722</v>
      </c>
      <c r="AT95">
        <v>11.143744999999999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57.173508000000005</v>
      </c>
      <c r="BA95">
        <f t="shared" si="4"/>
        <v>1681.9345650000002</v>
      </c>
      <c r="BD95">
        <v>7.56</v>
      </c>
      <c r="BE95">
        <v>1.88</v>
      </c>
      <c r="BF95">
        <v>0</v>
      </c>
      <c r="BG95">
        <v>0</v>
      </c>
      <c r="BH95">
        <v>0</v>
      </c>
      <c r="BI95">
        <v>0.79</v>
      </c>
      <c r="BJ95">
        <v>0.41</v>
      </c>
      <c r="BK95">
        <v>1.64</v>
      </c>
      <c r="BL95">
        <v>0</v>
      </c>
      <c r="BM95">
        <v>0.19</v>
      </c>
      <c r="BN95">
        <v>0</v>
      </c>
      <c r="BO95">
        <v>3.65</v>
      </c>
      <c r="BP95">
        <v>0.24</v>
      </c>
      <c r="BQ95">
        <v>1.93</v>
      </c>
      <c r="BR95">
        <v>2.11</v>
      </c>
      <c r="BS95">
        <v>0.88</v>
      </c>
      <c r="BT95">
        <v>2.7446809999999999</v>
      </c>
      <c r="BU95">
        <v>1.287995</v>
      </c>
      <c r="BV95">
        <v>2.2267890000000001</v>
      </c>
      <c r="BW95">
        <v>1.864989</v>
      </c>
      <c r="BX95">
        <v>1.8810420000000001</v>
      </c>
      <c r="BY95">
        <v>2.5759880000000002</v>
      </c>
      <c r="BZ95">
        <v>1.2742560000000001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5.1004569999999996</v>
      </c>
      <c r="CK95">
        <v>1.7951710000000001</v>
      </c>
      <c r="CL95">
        <v>1.8603190000000001</v>
      </c>
      <c r="CM95">
        <v>3.3707630000000002</v>
      </c>
      <c r="CN95">
        <v>1.7001520000000001</v>
      </c>
      <c r="CO95">
        <v>0</v>
      </c>
      <c r="CP95">
        <v>4.087237</v>
      </c>
      <c r="CQ95">
        <v>1.7001520000000001</v>
      </c>
      <c r="CR95">
        <v>1.107445</v>
      </c>
      <c r="CS95">
        <v>1.3160719999999999</v>
      </c>
      <c r="CT95">
        <v>2.466002</v>
      </c>
      <c r="CU95">
        <v>3.0849669999999998</v>
      </c>
      <c r="CV95">
        <v>1.4138269999999999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57.173508000000005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133.538599</v>
      </c>
      <c r="M96">
        <v>91.160263999999998</v>
      </c>
      <c r="N96">
        <v>116.646885</v>
      </c>
      <c r="O96">
        <v>122.281677</v>
      </c>
      <c r="P96">
        <v>118.681561</v>
      </c>
      <c r="Q96">
        <v>7.5358000000000001</v>
      </c>
      <c r="R96">
        <v>29.895005000000001</v>
      </c>
      <c r="S96">
        <v>14.396018</v>
      </c>
      <c r="T96">
        <v>0</v>
      </c>
      <c r="U96">
        <v>267.47887500000002</v>
      </c>
      <c r="V96">
        <v>14.135448999999999</v>
      </c>
      <c r="W96">
        <v>29.981892999999999</v>
      </c>
      <c r="X96">
        <v>121.985589</v>
      </c>
      <c r="Y96">
        <v>0</v>
      </c>
      <c r="Z96">
        <v>0</v>
      </c>
      <c r="AA96">
        <v>40.736119000000002</v>
      </c>
      <c r="AB96">
        <v>42.173381999999997</v>
      </c>
      <c r="AC96">
        <v>20.411048000000001</v>
      </c>
      <c r="AD96">
        <v>9.5829789999999999</v>
      </c>
      <c r="AE96">
        <v>52.099521000000003</v>
      </c>
      <c r="AF96">
        <v>25.262947</v>
      </c>
      <c r="AG96">
        <v>44.040680000000002</v>
      </c>
      <c r="AH96">
        <v>48.880302</v>
      </c>
      <c r="AI96">
        <v>0</v>
      </c>
      <c r="AJ96">
        <v>0</v>
      </c>
      <c r="AK96">
        <v>57.737237</v>
      </c>
      <c r="AL96">
        <v>47.169066000000001</v>
      </c>
      <c r="AM96">
        <v>16.603563000000001</v>
      </c>
      <c r="AN96">
        <v>1.0393330000000001</v>
      </c>
      <c r="AO96">
        <v>0</v>
      </c>
      <c r="AP96">
        <v>1.1142780000000001</v>
      </c>
      <c r="AQ96">
        <v>32.573141</v>
      </c>
      <c r="AR96">
        <v>48.549227999999999</v>
      </c>
      <c r="AS96">
        <v>33.486722</v>
      </c>
      <c r="AT96">
        <v>11.143744999999999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57.173508000000005</v>
      </c>
      <c r="BA96">
        <f t="shared" si="4"/>
        <v>1657.4944140000002</v>
      </c>
      <c r="BD96">
        <v>7.56</v>
      </c>
      <c r="BE96">
        <v>1.88</v>
      </c>
      <c r="BF96">
        <v>0</v>
      </c>
      <c r="BG96">
        <v>0</v>
      </c>
      <c r="BH96">
        <v>0</v>
      </c>
      <c r="BI96">
        <v>0.79</v>
      </c>
      <c r="BJ96">
        <v>0.41</v>
      </c>
      <c r="BK96">
        <v>1.64</v>
      </c>
      <c r="BL96">
        <v>0</v>
      </c>
      <c r="BM96">
        <v>0.19</v>
      </c>
      <c r="BN96">
        <v>0</v>
      </c>
      <c r="BO96">
        <v>3.65</v>
      </c>
      <c r="BP96">
        <v>0.24</v>
      </c>
      <c r="BQ96">
        <v>1.93</v>
      </c>
      <c r="BR96">
        <v>2.11</v>
      </c>
      <c r="BS96">
        <v>0.88</v>
      </c>
      <c r="BT96">
        <v>2.7446809999999999</v>
      </c>
      <c r="BU96">
        <v>1.287995</v>
      </c>
      <c r="BV96">
        <v>2.2267890000000001</v>
      </c>
      <c r="BW96">
        <v>1.864989</v>
      </c>
      <c r="BX96">
        <v>1.8810420000000001</v>
      </c>
      <c r="BY96">
        <v>2.5759880000000002</v>
      </c>
      <c r="BZ96">
        <v>1.2742560000000001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5.1004569999999996</v>
      </c>
      <c r="CK96">
        <v>1.7951710000000001</v>
      </c>
      <c r="CL96">
        <v>1.8603190000000001</v>
      </c>
      <c r="CM96">
        <v>3.3707630000000002</v>
      </c>
      <c r="CN96">
        <v>1.7001520000000001</v>
      </c>
      <c r="CO96">
        <v>0</v>
      </c>
      <c r="CP96">
        <v>4.087237</v>
      </c>
      <c r="CQ96">
        <v>1.7001520000000001</v>
      </c>
      <c r="CR96">
        <v>1.107445</v>
      </c>
      <c r="CS96">
        <v>1.3160719999999999</v>
      </c>
      <c r="CT96">
        <v>2.466002</v>
      </c>
      <c r="CU96">
        <v>2.8668369999999999</v>
      </c>
      <c r="CV96">
        <v>0.94255100000000003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57.173508000000005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133.538599</v>
      </c>
      <c r="M97">
        <v>91.160263999999998</v>
      </c>
      <c r="N97">
        <v>116.646885</v>
      </c>
      <c r="O97">
        <v>122.281677</v>
      </c>
      <c r="P97">
        <v>118.681561</v>
      </c>
      <c r="Q97">
        <v>7.5358000000000001</v>
      </c>
      <c r="R97">
        <v>29.895005000000001</v>
      </c>
      <c r="S97">
        <v>14.396018</v>
      </c>
      <c r="T97">
        <v>0</v>
      </c>
      <c r="U97">
        <v>267.47887500000002</v>
      </c>
      <c r="V97">
        <v>14.135448999999999</v>
      </c>
      <c r="W97">
        <v>29.981892999999999</v>
      </c>
      <c r="X97">
        <v>121.985589</v>
      </c>
      <c r="Y97">
        <v>0</v>
      </c>
      <c r="Z97">
        <v>0</v>
      </c>
      <c r="AA97">
        <v>40.736119000000002</v>
      </c>
      <c r="AB97">
        <v>42.173381999999997</v>
      </c>
      <c r="AC97">
        <v>20.411048000000001</v>
      </c>
      <c r="AD97">
        <v>9.5829789999999999</v>
      </c>
      <c r="AE97">
        <v>52.099521000000003</v>
      </c>
      <c r="AF97">
        <v>25.262947</v>
      </c>
      <c r="AG97">
        <v>44.040680000000002</v>
      </c>
      <c r="AH97">
        <v>48.880302</v>
      </c>
      <c r="AI97">
        <v>0</v>
      </c>
      <c r="AJ97">
        <v>0</v>
      </c>
      <c r="AK97">
        <v>57.737237</v>
      </c>
      <c r="AL97">
        <v>47.169066000000001</v>
      </c>
      <c r="AM97">
        <v>16.603563000000001</v>
      </c>
      <c r="AN97">
        <v>1.0393330000000001</v>
      </c>
      <c r="AO97">
        <v>0</v>
      </c>
      <c r="AP97">
        <v>1.1142780000000001</v>
      </c>
      <c r="AQ97">
        <v>32.573141</v>
      </c>
      <c r="AR97">
        <v>48.549227999999999</v>
      </c>
      <c r="AS97">
        <v>33.486722</v>
      </c>
      <c r="AT97">
        <v>11.143744999999999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57.173508000000005</v>
      </c>
      <c r="BA97">
        <f t="shared" si="4"/>
        <v>1657.4944140000002</v>
      </c>
      <c r="BD97">
        <v>7.56</v>
      </c>
      <c r="BE97">
        <v>1.88</v>
      </c>
      <c r="BF97">
        <v>0</v>
      </c>
      <c r="BG97">
        <v>0</v>
      </c>
      <c r="BH97">
        <v>0</v>
      </c>
      <c r="BI97">
        <v>0.79</v>
      </c>
      <c r="BJ97">
        <v>0.41</v>
      </c>
      <c r="BK97">
        <v>1.64</v>
      </c>
      <c r="BL97">
        <v>0</v>
      </c>
      <c r="BM97">
        <v>0.19</v>
      </c>
      <c r="BN97">
        <v>0</v>
      </c>
      <c r="BO97">
        <v>3.65</v>
      </c>
      <c r="BP97">
        <v>0.24</v>
      </c>
      <c r="BQ97">
        <v>1.93</v>
      </c>
      <c r="BR97">
        <v>2.11</v>
      </c>
      <c r="BS97">
        <v>0.88</v>
      </c>
      <c r="BT97">
        <v>2.7446809999999999</v>
      </c>
      <c r="BU97">
        <v>1.287995</v>
      </c>
      <c r="BV97">
        <v>2.2267890000000001</v>
      </c>
      <c r="BW97">
        <v>1.864989</v>
      </c>
      <c r="BX97">
        <v>1.8810420000000001</v>
      </c>
      <c r="BY97">
        <v>2.5759880000000002</v>
      </c>
      <c r="BZ97">
        <v>1.2742560000000001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5.1004569999999996</v>
      </c>
      <c r="CK97">
        <v>1.7951710000000001</v>
      </c>
      <c r="CL97">
        <v>1.8603190000000001</v>
      </c>
      <c r="CM97">
        <v>3.3707630000000002</v>
      </c>
      <c r="CN97">
        <v>1.7001520000000001</v>
      </c>
      <c r="CO97">
        <v>0</v>
      </c>
      <c r="CP97">
        <v>4.087237</v>
      </c>
      <c r="CQ97">
        <v>1.7001520000000001</v>
      </c>
      <c r="CR97">
        <v>1.107445</v>
      </c>
      <c r="CS97">
        <v>1.3160719999999999</v>
      </c>
      <c r="CT97">
        <v>2.466002</v>
      </c>
      <c r="CU97">
        <v>2.0566439999999999</v>
      </c>
      <c r="CV97">
        <v>0.94255100000000003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57.173508000000005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133.538599</v>
      </c>
      <c r="M98">
        <v>91.160263999999998</v>
      </c>
      <c r="N98">
        <v>116.646885</v>
      </c>
      <c r="O98">
        <v>122.281677</v>
      </c>
      <c r="P98">
        <v>118.681561</v>
      </c>
      <c r="Q98">
        <v>7.5358000000000001</v>
      </c>
      <c r="R98">
        <v>29.895005000000001</v>
      </c>
      <c r="S98">
        <v>14.396018</v>
      </c>
      <c r="T98">
        <v>0</v>
      </c>
      <c r="U98">
        <v>267.47887500000002</v>
      </c>
      <c r="V98">
        <v>19.741149</v>
      </c>
      <c r="W98">
        <v>29.981892999999999</v>
      </c>
      <c r="X98">
        <v>121.985589</v>
      </c>
      <c r="Y98">
        <v>0</v>
      </c>
      <c r="Z98">
        <v>0</v>
      </c>
      <c r="AA98">
        <v>40.736119000000002</v>
      </c>
      <c r="AB98">
        <v>42.173381999999997</v>
      </c>
      <c r="AC98">
        <v>20.411048000000001</v>
      </c>
      <c r="AD98">
        <v>0</v>
      </c>
      <c r="AE98">
        <v>52.099521000000003</v>
      </c>
      <c r="AF98">
        <v>25.262947</v>
      </c>
      <c r="AG98">
        <v>44.040680000000002</v>
      </c>
      <c r="AH98">
        <v>48.880302</v>
      </c>
      <c r="AI98">
        <v>0</v>
      </c>
      <c r="AJ98">
        <v>0</v>
      </c>
      <c r="AK98">
        <v>57.737237</v>
      </c>
      <c r="AL98">
        <v>47.169066000000001</v>
      </c>
      <c r="AM98">
        <v>16.603563000000001</v>
      </c>
      <c r="AN98">
        <v>1.0393330000000001</v>
      </c>
      <c r="AO98">
        <v>0</v>
      </c>
      <c r="AP98">
        <v>1.1142780000000001</v>
      </c>
      <c r="AQ98">
        <v>32.573141</v>
      </c>
      <c r="AR98">
        <v>48.549227999999999</v>
      </c>
      <c r="AS98">
        <v>33.486722</v>
      </c>
      <c r="AT98">
        <v>11.143744999999999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57.173508000000005</v>
      </c>
      <c r="BA98">
        <f t="shared" si="4"/>
        <v>1653.5171350000003</v>
      </c>
      <c r="BD98">
        <v>7.56</v>
      </c>
      <c r="BE98">
        <v>1.88</v>
      </c>
      <c r="BF98">
        <v>0</v>
      </c>
      <c r="BG98">
        <v>0</v>
      </c>
      <c r="BH98">
        <v>0</v>
      </c>
      <c r="BI98">
        <v>0.79</v>
      </c>
      <c r="BJ98">
        <v>0.41</v>
      </c>
      <c r="BK98">
        <v>1.64</v>
      </c>
      <c r="BL98">
        <v>0</v>
      </c>
      <c r="BM98">
        <v>0.19</v>
      </c>
      <c r="BN98">
        <v>0</v>
      </c>
      <c r="BO98">
        <v>3.65</v>
      </c>
      <c r="BP98">
        <v>0.24</v>
      </c>
      <c r="BQ98">
        <v>1.93</v>
      </c>
      <c r="BR98">
        <v>2.11</v>
      </c>
      <c r="BS98">
        <v>0.88</v>
      </c>
      <c r="BT98">
        <v>2.7446809999999999</v>
      </c>
      <c r="BU98">
        <v>1.287995</v>
      </c>
      <c r="BV98">
        <v>2.2267890000000001</v>
      </c>
      <c r="BW98">
        <v>1.864989</v>
      </c>
      <c r="BX98">
        <v>1.8810420000000001</v>
      </c>
      <c r="BY98">
        <v>2.5759880000000002</v>
      </c>
      <c r="BZ98">
        <v>1.2742560000000001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5.1004569999999996</v>
      </c>
      <c r="CK98">
        <v>1.7951710000000001</v>
      </c>
      <c r="CL98">
        <v>1.8603190000000001</v>
      </c>
      <c r="CM98">
        <v>3.3707630000000002</v>
      </c>
      <c r="CN98">
        <v>1.7001520000000001</v>
      </c>
      <c r="CO98">
        <v>0</v>
      </c>
      <c r="CP98">
        <v>4.087237</v>
      </c>
      <c r="CQ98">
        <v>1.7001520000000001</v>
      </c>
      <c r="CR98">
        <v>1.107445</v>
      </c>
      <c r="CS98">
        <v>1.3160719999999999</v>
      </c>
      <c r="CT98">
        <v>2.466002</v>
      </c>
      <c r="CU98">
        <v>1.028322</v>
      </c>
      <c r="CV98">
        <v>0.94255100000000003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57.173508000000005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3.4021708362499976</v>
      </c>
      <c r="M99">
        <f t="shared" si="6"/>
        <v>2.187846336000002</v>
      </c>
      <c r="N99">
        <f t="shared" si="6"/>
        <v>2.7995252400000021</v>
      </c>
      <c r="O99">
        <f t="shared" si="6"/>
        <v>2.9347602480000057</v>
      </c>
      <c r="P99">
        <f t="shared" si="6"/>
        <v>2.6875136009999965</v>
      </c>
      <c r="Q99">
        <f t="shared" si="6"/>
        <v>0.1530998234999999</v>
      </c>
      <c r="R99">
        <f t="shared" si="6"/>
        <v>0.66519299800000042</v>
      </c>
      <c r="S99">
        <f t="shared" si="6"/>
        <v>0.36593795199999968</v>
      </c>
      <c r="T99">
        <f t="shared" si="6"/>
        <v>0</v>
      </c>
      <c r="U99">
        <f t="shared" si="6"/>
        <v>7.4665749450000076</v>
      </c>
      <c r="V99">
        <f t="shared" si="6"/>
        <v>0.32900954125000004</v>
      </c>
      <c r="W99">
        <f t="shared" si="6"/>
        <v>0.6717533925000001</v>
      </c>
      <c r="X99">
        <f t="shared" si="6"/>
        <v>2.8787789737500002</v>
      </c>
      <c r="Y99">
        <f t="shared" si="6"/>
        <v>0</v>
      </c>
      <c r="Z99">
        <f t="shared" si="6"/>
        <v>0.22339386025000005</v>
      </c>
      <c r="AA99">
        <f t="shared" si="6"/>
        <v>0.55696136674999974</v>
      </c>
      <c r="AB99">
        <f t="shared" si="6"/>
        <v>0.81278380874999978</v>
      </c>
      <c r="AC99">
        <f t="shared" si="6"/>
        <v>0.53347026975000045</v>
      </c>
      <c r="AD99">
        <f t="shared" si="6"/>
        <v>0.23478298150000013</v>
      </c>
      <c r="AE99">
        <f t="shared" si="6"/>
        <v>0.9888038130000012</v>
      </c>
      <c r="AF99">
        <f t="shared" si="6"/>
        <v>0.27650604524999994</v>
      </c>
      <c r="AG99">
        <f t="shared" si="6"/>
        <v>1.0569763200000009</v>
      </c>
      <c r="AH99">
        <f t="shared" si="6"/>
        <v>0.89575132349999986</v>
      </c>
      <c r="AI99">
        <f t="shared" si="6"/>
        <v>0.17240356150000005</v>
      </c>
      <c r="AJ99">
        <f t="shared" si="6"/>
        <v>0</v>
      </c>
      <c r="AK99">
        <f t="shared" si="6"/>
        <v>1.3856936880000006</v>
      </c>
      <c r="AL99">
        <f t="shared" si="6"/>
        <v>1.2474533347499999</v>
      </c>
      <c r="AM99">
        <f t="shared" si="6"/>
        <v>0.39848551199999915</v>
      </c>
      <c r="AN99">
        <f t="shared" si="6"/>
        <v>2.4943991999999984E-2</v>
      </c>
      <c r="AO99">
        <f t="shared" si="6"/>
        <v>0</v>
      </c>
      <c r="AP99">
        <f t="shared" si="6"/>
        <v>7.6916124249999995E-2</v>
      </c>
      <c r="AQ99">
        <f t="shared" si="6"/>
        <v>0.46688168725000034</v>
      </c>
      <c r="AR99">
        <f t="shared" si="6"/>
        <v>1.1731840919999987</v>
      </c>
      <c r="AS99">
        <f t="shared" si="6"/>
        <v>0.80701983300000157</v>
      </c>
      <c r="AT99">
        <f t="shared" si="6"/>
        <v>0.32094213025000062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1.3814683670000005</v>
      </c>
      <c r="BA99">
        <f t="shared" si="4"/>
        <v>39.576985998000012</v>
      </c>
      <c r="BD99">
        <f t="shared" ref="BD99:DJ99" si="7">SUM(BD3:BD98)/4000</f>
        <v>0.17971999999999982</v>
      </c>
      <c r="BE99">
        <f t="shared" si="7"/>
        <v>4.5119999999999938E-2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1.9237500000000018E-2</v>
      </c>
      <c r="BJ99">
        <f t="shared" si="7"/>
        <v>9.8824999999999903E-3</v>
      </c>
      <c r="BK99">
        <f t="shared" si="7"/>
        <v>3.9974999999999962E-2</v>
      </c>
      <c r="BL99">
        <f t="shared" si="7"/>
        <v>1.7499999999999998E-3</v>
      </c>
      <c r="BM99">
        <f t="shared" si="7"/>
        <v>4.5600000000000007E-3</v>
      </c>
      <c r="BN99">
        <f t="shared" si="7"/>
        <v>5.2599999999999999E-3</v>
      </c>
      <c r="BO99">
        <f t="shared" si="7"/>
        <v>8.7599999999999928E-2</v>
      </c>
      <c r="BP99">
        <f t="shared" si="7"/>
        <v>5.7599999999999917E-3</v>
      </c>
      <c r="BQ99">
        <f t="shared" si="7"/>
        <v>4.6320000000000104E-2</v>
      </c>
      <c r="BR99">
        <f t="shared" si="7"/>
        <v>5.0640000000000115E-2</v>
      </c>
      <c r="BS99">
        <f t="shared" si="7"/>
        <v>2.5672499999999963E-2</v>
      </c>
      <c r="BT99">
        <f t="shared" si="7"/>
        <v>6.4543255000000188E-2</v>
      </c>
      <c r="BU99">
        <f t="shared" si="7"/>
        <v>3.0911879999999954E-2</v>
      </c>
      <c r="BV99">
        <f t="shared" si="7"/>
        <v>5.3380733999999964E-2</v>
      </c>
      <c r="BW99">
        <f t="shared" si="7"/>
        <v>4.4759736000000015E-2</v>
      </c>
      <c r="BX99">
        <f t="shared" si="7"/>
        <v>4.5145008000000007E-2</v>
      </c>
      <c r="BY99">
        <f t="shared" si="7"/>
        <v>6.182371199999992E-2</v>
      </c>
      <c r="BZ99">
        <f t="shared" si="7"/>
        <v>3.0582143999999943E-2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0.12241096800000011</v>
      </c>
      <c r="CK99">
        <f t="shared" si="7"/>
        <v>4.3084104000000047E-2</v>
      </c>
      <c r="CL99">
        <f t="shared" si="7"/>
        <v>4.4647656000000049E-2</v>
      </c>
      <c r="CM99">
        <f t="shared" si="7"/>
        <v>8.0898312000000139E-2</v>
      </c>
      <c r="CN99">
        <f t="shared" si="7"/>
        <v>4.0803648000000046E-2</v>
      </c>
      <c r="CO99">
        <f t="shared" si="7"/>
        <v>0</v>
      </c>
      <c r="CP99">
        <f t="shared" si="7"/>
        <v>9.809368800000004E-2</v>
      </c>
      <c r="CQ99">
        <f t="shared" si="7"/>
        <v>4.0803648000000046E-2</v>
      </c>
      <c r="CR99">
        <f t="shared" si="7"/>
        <v>2.6496645999999971E-2</v>
      </c>
      <c r="CS99">
        <f t="shared" si="7"/>
        <v>3.1585728000000049E-2</v>
      </c>
      <c r="CT99">
        <f t="shared" si="7"/>
        <v>5.935218300000001E-2</v>
      </c>
      <c r="CU99">
        <f t="shared" si="7"/>
        <v>2.3370954999999999E-2</v>
      </c>
      <c r="CV99">
        <f t="shared" si="7"/>
        <v>1.7193025999999993E-2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1.3814683670000003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85" activePane="bottomRight" state="frozen"/>
      <selection sqref="A1:D35"/>
      <selection pane="topRight" sqref="A1:D35"/>
      <selection pane="bottomLeft" sqref="A1:D35"/>
      <selection pane="bottomRight" activeCell="AF107" sqref="AF107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45049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519</v>
      </c>
      <c r="AH1" s="117" t="s">
        <v>520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22">
        <v>0.56169999999999998</v>
      </c>
      <c r="AH2" s="222">
        <v>0.43830000000000002</v>
      </c>
    </row>
    <row r="3" spans="1:34">
      <c r="A3" t="s">
        <v>45</v>
      </c>
      <c r="B3" s="75">
        <v>244.88</v>
      </c>
      <c r="C3" s="75">
        <v>62.42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116.05</v>
      </c>
      <c r="J3">
        <v>271.83</v>
      </c>
      <c r="K3">
        <v>101.24</v>
      </c>
      <c r="L3">
        <v>4.3499999999999996</v>
      </c>
      <c r="M3">
        <v>7.04</v>
      </c>
      <c r="N3" s="135">
        <v>0</v>
      </c>
      <c r="O3" s="135">
        <v>0</v>
      </c>
      <c r="P3" s="135">
        <v>0</v>
      </c>
      <c r="Q3">
        <v>4</v>
      </c>
      <c r="R3">
        <v>0</v>
      </c>
      <c r="S3">
        <v>4.37</v>
      </c>
      <c r="T3">
        <v>34.51</v>
      </c>
      <c r="U3">
        <v>11.5</v>
      </c>
      <c r="V3">
        <v>11.51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6.72</v>
      </c>
      <c r="AD3">
        <v>24.31</v>
      </c>
      <c r="AE3">
        <v>24.31</v>
      </c>
      <c r="AF3">
        <v>5.81</v>
      </c>
      <c r="AG3">
        <f>AF3*$AG$2</f>
        <v>3.2634769999999995</v>
      </c>
      <c r="AH3">
        <f>AF3*$AH$2</f>
        <v>2.5465230000000001</v>
      </c>
    </row>
    <row r="4" spans="1:34">
      <c r="A4" t="s">
        <v>46</v>
      </c>
      <c r="B4" s="75">
        <v>242.95</v>
      </c>
      <c r="C4" s="75">
        <v>62.42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116.05</v>
      </c>
      <c r="J4">
        <v>271.83</v>
      </c>
      <c r="K4">
        <v>101.24</v>
      </c>
      <c r="L4">
        <v>4.3499999999999996</v>
      </c>
      <c r="M4">
        <v>7.13</v>
      </c>
      <c r="N4" s="135">
        <v>0</v>
      </c>
      <c r="O4" s="135">
        <v>0</v>
      </c>
      <c r="P4" s="135">
        <v>0</v>
      </c>
      <c r="Q4">
        <v>4</v>
      </c>
      <c r="R4">
        <v>0</v>
      </c>
      <c r="S4">
        <v>4.37</v>
      </c>
      <c r="T4">
        <v>34.369999999999997</v>
      </c>
      <c r="U4">
        <v>11.45</v>
      </c>
      <c r="V4">
        <v>11.46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6.62</v>
      </c>
      <c r="AD4">
        <v>22.86</v>
      </c>
      <c r="AE4">
        <v>22.86</v>
      </c>
      <c r="AF4">
        <v>5.81</v>
      </c>
      <c r="AG4">
        <f t="shared" ref="AG4:AG67" si="1">AF4*$AG$2</f>
        <v>3.2634769999999995</v>
      </c>
      <c r="AH4">
        <f t="shared" ref="AH4:AH67" si="2">AF4*$AH$2</f>
        <v>2.5465230000000001</v>
      </c>
    </row>
    <row r="5" spans="1:34">
      <c r="A5" t="s">
        <v>47</v>
      </c>
      <c r="B5" s="75">
        <v>241.02</v>
      </c>
      <c r="C5" s="75">
        <v>62.42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116.05</v>
      </c>
      <c r="J5">
        <v>271.83</v>
      </c>
      <c r="K5">
        <v>101.24</v>
      </c>
      <c r="L5">
        <v>4.3499999999999996</v>
      </c>
      <c r="M5">
        <v>7.16</v>
      </c>
      <c r="N5" s="135">
        <v>0</v>
      </c>
      <c r="O5" s="135">
        <v>0</v>
      </c>
      <c r="P5" s="135">
        <v>0</v>
      </c>
      <c r="Q5">
        <v>4</v>
      </c>
      <c r="R5">
        <v>0</v>
      </c>
      <c r="S5">
        <v>4.37</v>
      </c>
      <c r="T5">
        <v>34.369999999999997</v>
      </c>
      <c r="U5">
        <v>11.46</v>
      </c>
      <c r="V5">
        <v>11.45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6.55</v>
      </c>
      <c r="AD5">
        <v>16.75</v>
      </c>
      <c r="AE5">
        <v>16.75</v>
      </c>
      <c r="AF5">
        <v>5.81</v>
      </c>
      <c r="AG5">
        <f t="shared" si="1"/>
        <v>3.2634769999999995</v>
      </c>
      <c r="AH5">
        <f t="shared" si="2"/>
        <v>2.5465230000000001</v>
      </c>
    </row>
    <row r="6" spans="1:34">
      <c r="A6" t="s">
        <v>48</v>
      </c>
      <c r="B6" s="75">
        <v>241.02</v>
      </c>
      <c r="C6" s="75">
        <v>62.42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116.05</v>
      </c>
      <c r="J6">
        <v>271.83</v>
      </c>
      <c r="K6">
        <v>101.24</v>
      </c>
      <c r="L6">
        <v>4.3499999999999996</v>
      </c>
      <c r="M6">
        <v>7.07</v>
      </c>
      <c r="N6" s="135">
        <v>0</v>
      </c>
      <c r="O6" s="135">
        <v>0</v>
      </c>
      <c r="P6" s="135">
        <v>0</v>
      </c>
      <c r="Q6">
        <v>4</v>
      </c>
      <c r="R6">
        <v>0</v>
      </c>
      <c r="S6">
        <v>4.37</v>
      </c>
      <c r="T6">
        <v>34.57</v>
      </c>
      <c r="U6">
        <v>11.52</v>
      </c>
      <c r="V6">
        <v>11.53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6.53</v>
      </c>
      <c r="AD6">
        <v>17.190000000000001</v>
      </c>
      <c r="AE6">
        <v>17.190000000000001</v>
      </c>
      <c r="AF6">
        <v>5.81</v>
      </c>
      <c r="AG6">
        <f t="shared" si="1"/>
        <v>3.2634769999999995</v>
      </c>
      <c r="AH6">
        <f t="shared" si="2"/>
        <v>2.5465230000000001</v>
      </c>
    </row>
    <row r="7" spans="1:34">
      <c r="A7" t="s">
        <v>49</v>
      </c>
      <c r="B7" s="75">
        <v>240.05</v>
      </c>
      <c r="C7" s="75">
        <v>62.42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116.05</v>
      </c>
      <c r="J7">
        <v>271.83</v>
      </c>
      <c r="K7">
        <v>101.24</v>
      </c>
      <c r="L7">
        <v>4.3499999999999996</v>
      </c>
      <c r="M7">
        <v>7.1</v>
      </c>
      <c r="N7" s="135">
        <v>0</v>
      </c>
      <c r="O7" s="135">
        <v>0</v>
      </c>
      <c r="P7" s="135">
        <v>0</v>
      </c>
      <c r="Q7">
        <v>4</v>
      </c>
      <c r="R7">
        <v>0</v>
      </c>
      <c r="S7">
        <v>4.37</v>
      </c>
      <c r="T7">
        <v>34.700000000000003</v>
      </c>
      <c r="U7">
        <v>11.57</v>
      </c>
      <c r="V7">
        <v>11.56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6.48</v>
      </c>
      <c r="AD7">
        <v>18.98</v>
      </c>
      <c r="AE7">
        <v>18.98</v>
      </c>
      <c r="AF7">
        <v>5.81</v>
      </c>
      <c r="AG7">
        <f t="shared" si="1"/>
        <v>3.2634769999999995</v>
      </c>
      <c r="AH7">
        <f t="shared" si="2"/>
        <v>2.5465230000000001</v>
      </c>
    </row>
    <row r="8" spans="1:34">
      <c r="A8" t="s">
        <v>50</v>
      </c>
      <c r="B8" s="75">
        <v>239.08</v>
      </c>
      <c r="C8" s="75">
        <v>62.42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116.05</v>
      </c>
      <c r="J8">
        <v>271.83</v>
      </c>
      <c r="K8">
        <v>101.24</v>
      </c>
      <c r="L8">
        <v>4.3499999999999996</v>
      </c>
      <c r="M8">
        <v>7.06</v>
      </c>
      <c r="N8" s="135">
        <v>0</v>
      </c>
      <c r="O8" s="135">
        <v>0</v>
      </c>
      <c r="P8" s="135">
        <v>0</v>
      </c>
      <c r="Q8">
        <v>4</v>
      </c>
      <c r="R8">
        <v>0</v>
      </c>
      <c r="S8">
        <v>4.37</v>
      </c>
      <c r="T8">
        <v>34.89</v>
      </c>
      <c r="U8">
        <v>11.63</v>
      </c>
      <c r="V8">
        <v>11.63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6.45</v>
      </c>
      <c r="AD8">
        <v>21.13</v>
      </c>
      <c r="AE8">
        <v>21.13</v>
      </c>
      <c r="AF8">
        <v>5.81</v>
      </c>
      <c r="AG8">
        <f t="shared" si="1"/>
        <v>3.2634769999999995</v>
      </c>
      <c r="AH8">
        <f t="shared" si="2"/>
        <v>2.5465230000000001</v>
      </c>
    </row>
    <row r="9" spans="1:34">
      <c r="A9" t="s">
        <v>51</v>
      </c>
      <c r="B9" s="75">
        <v>239.08</v>
      </c>
      <c r="C9" s="75">
        <v>38.25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70.540000000000006</v>
      </c>
      <c r="J9">
        <v>271.83</v>
      </c>
      <c r="K9">
        <v>101.24</v>
      </c>
      <c r="L9">
        <v>4.3499999999999996</v>
      </c>
      <c r="M9">
        <v>7.14</v>
      </c>
      <c r="N9" s="135">
        <v>0</v>
      </c>
      <c r="O9" s="135">
        <v>0</v>
      </c>
      <c r="P9" s="135">
        <v>0</v>
      </c>
      <c r="Q9">
        <v>4</v>
      </c>
      <c r="R9">
        <v>0</v>
      </c>
      <c r="S9">
        <v>4.37</v>
      </c>
      <c r="T9">
        <v>34.69</v>
      </c>
      <c r="U9">
        <v>11.56</v>
      </c>
      <c r="V9">
        <v>11.57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6.41</v>
      </c>
      <c r="AD9">
        <v>23.45</v>
      </c>
      <c r="AE9">
        <v>23.45</v>
      </c>
      <c r="AF9">
        <v>5.81</v>
      </c>
      <c r="AG9">
        <f t="shared" si="1"/>
        <v>3.2634769999999995</v>
      </c>
      <c r="AH9">
        <f t="shared" si="2"/>
        <v>2.5465230000000001</v>
      </c>
    </row>
    <row r="10" spans="1:34">
      <c r="A10" t="s">
        <v>52</v>
      </c>
      <c r="B10" s="75">
        <v>212.32</v>
      </c>
      <c r="C10" s="75">
        <v>31.89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70.540000000000006</v>
      </c>
      <c r="J10">
        <v>271.83</v>
      </c>
      <c r="K10">
        <v>101.24</v>
      </c>
      <c r="L10">
        <v>4.3499999999999996</v>
      </c>
      <c r="M10">
        <v>6.91</v>
      </c>
      <c r="N10" s="135">
        <v>0</v>
      </c>
      <c r="O10" s="135">
        <v>0</v>
      </c>
      <c r="P10" s="135">
        <v>0</v>
      </c>
      <c r="Q10">
        <v>4</v>
      </c>
      <c r="R10">
        <v>0</v>
      </c>
      <c r="S10">
        <v>4.37</v>
      </c>
      <c r="T10">
        <v>34.74</v>
      </c>
      <c r="U10">
        <v>11.58</v>
      </c>
      <c r="V10">
        <v>11.57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6.27</v>
      </c>
      <c r="AD10">
        <v>25.98</v>
      </c>
      <c r="AE10">
        <v>25.98</v>
      </c>
      <c r="AF10">
        <v>5.81</v>
      </c>
      <c r="AG10">
        <f t="shared" si="1"/>
        <v>3.2634769999999995</v>
      </c>
      <c r="AH10">
        <f t="shared" si="2"/>
        <v>2.5465230000000001</v>
      </c>
    </row>
    <row r="11" spans="1:34">
      <c r="A11" t="s">
        <v>53</v>
      </c>
      <c r="B11" s="75">
        <v>235.22</v>
      </c>
      <c r="C11" s="75">
        <v>50.8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70.540000000000006</v>
      </c>
      <c r="J11">
        <v>271.83</v>
      </c>
      <c r="K11">
        <v>101.24</v>
      </c>
      <c r="L11">
        <v>4.1900000000000004</v>
      </c>
      <c r="M11">
        <v>6.55</v>
      </c>
      <c r="N11" s="135">
        <v>0</v>
      </c>
      <c r="O11" s="135">
        <v>0</v>
      </c>
      <c r="P11" s="135">
        <v>0</v>
      </c>
      <c r="Q11">
        <v>3.85</v>
      </c>
      <c r="R11">
        <v>0</v>
      </c>
      <c r="S11">
        <v>4.37</v>
      </c>
      <c r="T11">
        <v>33.51</v>
      </c>
      <c r="U11">
        <v>11.17</v>
      </c>
      <c r="V11">
        <v>11.18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5.94</v>
      </c>
      <c r="AD11">
        <v>22.85</v>
      </c>
      <c r="AE11">
        <v>22.85</v>
      </c>
      <c r="AF11">
        <v>5.81</v>
      </c>
      <c r="AG11">
        <f t="shared" si="1"/>
        <v>3.2634769999999995</v>
      </c>
      <c r="AH11">
        <f t="shared" si="2"/>
        <v>2.5465230000000001</v>
      </c>
    </row>
    <row r="12" spans="1:34">
      <c r="A12" t="s">
        <v>54</v>
      </c>
      <c r="B12" s="75">
        <v>206.52</v>
      </c>
      <c r="C12" s="75">
        <v>50.8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70.540000000000006</v>
      </c>
      <c r="J12">
        <v>271.83</v>
      </c>
      <c r="K12">
        <v>101.24</v>
      </c>
      <c r="L12">
        <v>4.1900000000000004</v>
      </c>
      <c r="M12">
        <v>6.38</v>
      </c>
      <c r="N12" s="135">
        <v>0</v>
      </c>
      <c r="O12" s="135">
        <v>0</v>
      </c>
      <c r="P12" s="135">
        <v>0</v>
      </c>
      <c r="Q12">
        <v>3.85</v>
      </c>
      <c r="R12">
        <v>0</v>
      </c>
      <c r="S12">
        <v>4.37</v>
      </c>
      <c r="T12">
        <v>32.46</v>
      </c>
      <c r="U12">
        <v>10.82</v>
      </c>
      <c r="V12">
        <v>10.81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5.77</v>
      </c>
      <c r="AD12">
        <v>20.76</v>
      </c>
      <c r="AE12">
        <v>20.76</v>
      </c>
      <c r="AF12">
        <v>5.81</v>
      </c>
      <c r="AG12">
        <f t="shared" si="1"/>
        <v>3.2634769999999995</v>
      </c>
      <c r="AH12">
        <f t="shared" si="2"/>
        <v>2.5465230000000001</v>
      </c>
    </row>
    <row r="13" spans="1:34">
      <c r="A13" t="s">
        <v>55</v>
      </c>
      <c r="B13" s="75">
        <v>158.19999999999999</v>
      </c>
      <c r="C13" s="75">
        <v>50.8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70.540000000000006</v>
      </c>
      <c r="J13">
        <v>231.96</v>
      </c>
      <c r="K13">
        <v>101.24</v>
      </c>
      <c r="L13">
        <v>4.47</v>
      </c>
      <c r="M13">
        <v>6.06</v>
      </c>
      <c r="N13" s="135">
        <v>0</v>
      </c>
      <c r="O13" s="135">
        <v>0</v>
      </c>
      <c r="P13" s="135">
        <v>0</v>
      </c>
      <c r="Q13">
        <v>3.85</v>
      </c>
      <c r="R13">
        <v>0</v>
      </c>
      <c r="S13">
        <v>4.37</v>
      </c>
      <c r="T13">
        <v>31.16</v>
      </c>
      <c r="U13">
        <v>10.39</v>
      </c>
      <c r="V13">
        <v>10.37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5.65</v>
      </c>
      <c r="AD13">
        <v>19.829999999999998</v>
      </c>
      <c r="AE13">
        <v>19.829999999999998</v>
      </c>
      <c r="AF13">
        <v>5.81</v>
      </c>
      <c r="AG13">
        <f t="shared" si="1"/>
        <v>3.2634769999999995</v>
      </c>
      <c r="AH13">
        <f t="shared" si="2"/>
        <v>2.5465230000000001</v>
      </c>
    </row>
    <row r="14" spans="1:34">
      <c r="A14" t="s">
        <v>56</v>
      </c>
      <c r="B14" s="75">
        <v>138.21</v>
      </c>
      <c r="C14" s="75">
        <v>50.8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70.540000000000006</v>
      </c>
      <c r="J14">
        <v>193.3</v>
      </c>
      <c r="K14">
        <v>101.24</v>
      </c>
      <c r="L14">
        <v>4.47</v>
      </c>
      <c r="M14">
        <v>5.81</v>
      </c>
      <c r="N14" s="135">
        <v>0</v>
      </c>
      <c r="O14" s="135">
        <v>0</v>
      </c>
      <c r="P14" s="135">
        <v>0</v>
      </c>
      <c r="Q14">
        <v>3.85</v>
      </c>
      <c r="R14">
        <v>0</v>
      </c>
      <c r="S14">
        <v>4.37</v>
      </c>
      <c r="T14">
        <v>29.92</v>
      </c>
      <c r="U14">
        <v>9.9700000000000006</v>
      </c>
      <c r="V14">
        <v>9.99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5.5</v>
      </c>
      <c r="AD14">
        <v>19.079999999999998</v>
      </c>
      <c r="AE14">
        <v>19.079999999999998</v>
      </c>
      <c r="AF14">
        <v>5.81</v>
      </c>
      <c r="AG14">
        <f t="shared" si="1"/>
        <v>3.2634769999999995</v>
      </c>
      <c r="AH14">
        <f t="shared" si="2"/>
        <v>2.5465230000000001</v>
      </c>
    </row>
    <row r="15" spans="1:34">
      <c r="A15" t="s">
        <v>57</v>
      </c>
      <c r="B15" s="75">
        <v>121.64</v>
      </c>
      <c r="C15" s="75">
        <v>50.8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70.540000000000006</v>
      </c>
      <c r="J15">
        <v>193.3</v>
      </c>
      <c r="K15">
        <v>101.24</v>
      </c>
      <c r="L15">
        <v>4.47</v>
      </c>
      <c r="M15">
        <v>6.17</v>
      </c>
      <c r="N15" s="135">
        <v>0</v>
      </c>
      <c r="O15" s="135">
        <v>0</v>
      </c>
      <c r="P15" s="135">
        <v>0</v>
      </c>
      <c r="Q15">
        <v>3.85</v>
      </c>
      <c r="R15">
        <v>0</v>
      </c>
      <c r="S15">
        <v>4.2699999999999996</v>
      </c>
      <c r="T15">
        <v>28.47</v>
      </c>
      <c r="U15">
        <v>9.49</v>
      </c>
      <c r="V15">
        <v>9.49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5.28</v>
      </c>
      <c r="AD15">
        <v>18.149999999999999</v>
      </c>
      <c r="AE15">
        <v>18.149999999999999</v>
      </c>
      <c r="AF15">
        <v>5.81</v>
      </c>
      <c r="AG15">
        <f t="shared" si="1"/>
        <v>3.2634769999999995</v>
      </c>
      <c r="AH15">
        <f t="shared" si="2"/>
        <v>2.5465230000000001</v>
      </c>
    </row>
    <row r="16" spans="1:34">
      <c r="A16" t="s">
        <v>58</v>
      </c>
      <c r="B16" s="75">
        <v>121.64</v>
      </c>
      <c r="C16" s="75">
        <v>50.8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70.540000000000006</v>
      </c>
      <c r="J16">
        <v>193.3</v>
      </c>
      <c r="K16">
        <v>101.24</v>
      </c>
      <c r="L16">
        <v>4.47</v>
      </c>
      <c r="M16">
        <v>6.16</v>
      </c>
      <c r="N16" s="135">
        <v>0</v>
      </c>
      <c r="O16" s="135">
        <v>0</v>
      </c>
      <c r="P16" s="135">
        <v>0</v>
      </c>
      <c r="Q16">
        <v>3.85</v>
      </c>
      <c r="R16">
        <v>0</v>
      </c>
      <c r="S16">
        <v>4.2699999999999996</v>
      </c>
      <c r="T16">
        <v>27.61</v>
      </c>
      <c r="U16">
        <v>9.1999999999999993</v>
      </c>
      <c r="V16">
        <v>9.2200000000000006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5.08</v>
      </c>
      <c r="AD16">
        <v>28.55</v>
      </c>
      <c r="AE16">
        <v>28.55</v>
      </c>
      <c r="AF16">
        <v>5.81</v>
      </c>
      <c r="AG16">
        <f t="shared" si="1"/>
        <v>3.2634769999999995</v>
      </c>
      <c r="AH16">
        <f t="shared" si="2"/>
        <v>2.5465230000000001</v>
      </c>
    </row>
    <row r="17" spans="1:34">
      <c r="A17" t="s">
        <v>59</v>
      </c>
      <c r="B17" s="75">
        <v>121.64</v>
      </c>
      <c r="C17" s="75">
        <v>50.8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70.540000000000006</v>
      </c>
      <c r="J17">
        <v>193.3</v>
      </c>
      <c r="K17">
        <v>101.24</v>
      </c>
      <c r="L17">
        <v>4.47</v>
      </c>
      <c r="M17">
        <v>4.5199999999999996</v>
      </c>
      <c r="N17" s="135">
        <v>0</v>
      </c>
      <c r="O17" s="135">
        <v>0</v>
      </c>
      <c r="P17" s="135">
        <v>0</v>
      </c>
      <c r="Q17">
        <v>3.85</v>
      </c>
      <c r="R17">
        <v>0</v>
      </c>
      <c r="S17">
        <v>4.2699999999999996</v>
      </c>
      <c r="T17">
        <v>32.53</v>
      </c>
      <c r="U17">
        <v>10.84</v>
      </c>
      <c r="V17">
        <v>10.84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5.42</v>
      </c>
      <c r="AD17">
        <v>27.83</v>
      </c>
      <c r="AE17">
        <v>27.83</v>
      </c>
      <c r="AF17">
        <v>5.81</v>
      </c>
      <c r="AG17">
        <f t="shared" si="1"/>
        <v>3.2634769999999995</v>
      </c>
      <c r="AH17">
        <f t="shared" si="2"/>
        <v>2.5465230000000001</v>
      </c>
    </row>
    <row r="18" spans="1:34">
      <c r="A18" t="s">
        <v>60</v>
      </c>
      <c r="B18" s="75">
        <v>121.64</v>
      </c>
      <c r="C18" s="75">
        <v>50.8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70.540000000000006</v>
      </c>
      <c r="J18">
        <v>193.3</v>
      </c>
      <c r="K18">
        <v>101.24</v>
      </c>
      <c r="L18">
        <v>4.47</v>
      </c>
      <c r="M18">
        <v>4.45</v>
      </c>
      <c r="N18" s="135">
        <v>0</v>
      </c>
      <c r="O18" s="135">
        <v>0</v>
      </c>
      <c r="P18" s="135">
        <v>0</v>
      </c>
      <c r="Q18">
        <v>3.85</v>
      </c>
      <c r="R18">
        <v>0</v>
      </c>
      <c r="S18">
        <v>4.2699999999999996</v>
      </c>
      <c r="T18">
        <v>31.58</v>
      </c>
      <c r="U18">
        <v>10.52</v>
      </c>
      <c r="V18">
        <v>10.53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5.41</v>
      </c>
      <c r="AD18">
        <v>26.57</v>
      </c>
      <c r="AE18">
        <v>26.57</v>
      </c>
      <c r="AF18">
        <v>5.81</v>
      </c>
      <c r="AG18">
        <f t="shared" si="1"/>
        <v>3.2634769999999995</v>
      </c>
      <c r="AH18">
        <f t="shared" si="2"/>
        <v>2.5465230000000001</v>
      </c>
    </row>
    <row r="19" spans="1:34">
      <c r="A19" t="s">
        <v>61</v>
      </c>
      <c r="B19" s="75">
        <v>121.64</v>
      </c>
      <c r="C19" s="75">
        <v>50.8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70.540000000000006</v>
      </c>
      <c r="J19">
        <v>193.3</v>
      </c>
      <c r="K19">
        <v>101.24</v>
      </c>
      <c r="L19">
        <v>4.47</v>
      </c>
      <c r="M19">
        <v>4.54</v>
      </c>
      <c r="N19" s="135">
        <v>0</v>
      </c>
      <c r="O19" s="135">
        <v>0</v>
      </c>
      <c r="P19" s="135">
        <v>0</v>
      </c>
      <c r="Q19">
        <v>3.69</v>
      </c>
      <c r="R19">
        <v>0</v>
      </c>
      <c r="S19">
        <v>4.2699999999999996</v>
      </c>
      <c r="T19">
        <v>30.49</v>
      </c>
      <c r="U19">
        <v>10.16</v>
      </c>
      <c r="V19">
        <v>10.18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5.32</v>
      </c>
      <c r="AD19">
        <v>25.53</v>
      </c>
      <c r="AE19">
        <v>25.53</v>
      </c>
      <c r="AF19">
        <v>5.81</v>
      </c>
      <c r="AG19">
        <f t="shared" si="1"/>
        <v>3.2634769999999995</v>
      </c>
      <c r="AH19">
        <f t="shared" si="2"/>
        <v>2.5465230000000001</v>
      </c>
    </row>
    <row r="20" spans="1:34">
      <c r="A20" t="s">
        <v>62</v>
      </c>
      <c r="B20" s="75">
        <v>121.64</v>
      </c>
      <c r="C20" s="75">
        <v>50.8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70.540000000000006</v>
      </c>
      <c r="J20">
        <v>193.3</v>
      </c>
      <c r="K20">
        <v>101.24</v>
      </c>
      <c r="L20">
        <v>4.47</v>
      </c>
      <c r="M20">
        <v>4.49</v>
      </c>
      <c r="N20" s="135">
        <v>0</v>
      </c>
      <c r="O20" s="135">
        <v>0</v>
      </c>
      <c r="P20" s="135">
        <v>0</v>
      </c>
      <c r="Q20">
        <v>3.69</v>
      </c>
      <c r="R20">
        <v>0</v>
      </c>
      <c r="S20">
        <v>4.2699999999999996</v>
      </c>
      <c r="T20">
        <v>28.62</v>
      </c>
      <c r="U20">
        <v>9.5399999999999991</v>
      </c>
      <c r="V20">
        <v>9.5500000000000007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5.27</v>
      </c>
      <c r="AD20">
        <v>25.02</v>
      </c>
      <c r="AE20">
        <v>25.02</v>
      </c>
      <c r="AF20">
        <v>5.81</v>
      </c>
      <c r="AG20">
        <f t="shared" si="1"/>
        <v>3.2634769999999995</v>
      </c>
      <c r="AH20">
        <f t="shared" si="2"/>
        <v>2.5465230000000001</v>
      </c>
    </row>
    <row r="21" spans="1:34">
      <c r="A21" t="s">
        <v>63</v>
      </c>
      <c r="B21" s="75">
        <v>121.64</v>
      </c>
      <c r="C21" s="75">
        <v>50.8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70.540000000000006</v>
      </c>
      <c r="J21">
        <v>231.96</v>
      </c>
      <c r="K21">
        <v>101.24</v>
      </c>
      <c r="L21">
        <v>4.47</v>
      </c>
      <c r="M21">
        <v>4.51</v>
      </c>
      <c r="N21" s="135">
        <v>0</v>
      </c>
      <c r="O21" s="135">
        <v>0</v>
      </c>
      <c r="P21" s="135">
        <v>0</v>
      </c>
      <c r="Q21">
        <v>3.69</v>
      </c>
      <c r="R21">
        <v>0</v>
      </c>
      <c r="S21">
        <v>4.2699999999999996</v>
      </c>
      <c r="T21">
        <v>28</v>
      </c>
      <c r="U21">
        <v>9.33</v>
      </c>
      <c r="V21">
        <v>9.33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5.24</v>
      </c>
      <c r="AD21">
        <v>25.89</v>
      </c>
      <c r="AE21">
        <v>25.89</v>
      </c>
      <c r="AF21">
        <v>5.81</v>
      </c>
      <c r="AG21">
        <f t="shared" si="1"/>
        <v>3.2634769999999995</v>
      </c>
      <c r="AH21">
        <f t="shared" si="2"/>
        <v>2.5465230000000001</v>
      </c>
    </row>
    <row r="22" spans="1:34">
      <c r="A22" t="s">
        <v>64</v>
      </c>
      <c r="B22" s="75">
        <v>162.9</v>
      </c>
      <c r="C22" s="75">
        <v>50.8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116.05</v>
      </c>
      <c r="J22">
        <v>271.83</v>
      </c>
      <c r="K22">
        <v>101.24</v>
      </c>
      <c r="L22">
        <v>4.47</v>
      </c>
      <c r="M22">
        <v>4.54</v>
      </c>
      <c r="N22" s="135">
        <v>0</v>
      </c>
      <c r="O22" s="135">
        <v>0</v>
      </c>
      <c r="P22" s="135">
        <v>0</v>
      </c>
      <c r="Q22">
        <v>3.69</v>
      </c>
      <c r="R22">
        <v>0</v>
      </c>
      <c r="S22">
        <v>4.2699999999999996</v>
      </c>
      <c r="T22">
        <v>27.83</v>
      </c>
      <c r="U22">
        <v>9.2799999999999994</v>
      </c>
      <c r="V22">
        <v>9.26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5.1100000000000003</v>
      </c>
      <c r="AD22">
        <v>29.59</v>
      </c>
      <c r="AE22">
        <v>29.59</v>
      </c>
      <c r="AF22">
        <v>5.81</v>
      </c>
      <c r="AG22">
        <f t="shared" si="1"/>
        <v>3.2634769999999995</v>
      </c>
      <c r="AH22">
        <f t="shared" si="2"/>
        <v>2.5465230000000001</v>
      </c>
    </row>
    <row r="23" spans="1:34">
      <c r="A23" t="s">
        <v>65</v>
      </c>
      <c r="B23" s="75">
        <v>205.56</v>
      </c>
      <c r="C23" s="75">
        <v>50.8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116.05</v>
      </c>
      <c r="J23">
        <v>271.83</v>
      </c>
      <c r="K23">
        <v>101.24</v>
      </c>
      <c r="L23">
        <v>4.47</v>
      </c>
      <c r="M23">
        <v>4.42</v>
      </c>
      <c r="N23" s="135">
        <v>0</v>
      </c>
      <c r="O23" s="135">
        <v>0</v>
      </c>
      <c r="P23" s="135">
        <v>0</v>
      </c>
      <c r="Q23">
        <v>3.69</v>
      </c>
      <c r="R23">
        <v>0</v>
      </c>
      <c r="S23">
        <v>4.2699999999999996</v>
      </c>
      <c r="T23">
        <v>28.01</v>
      </c>
      <c r="U23">
        <v>9.34</v>
      </c>
      <c r="V23">
        <v>9.32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4.67</v>
      </c>
      <c r="AD23">
        <v>32</v>
      </c>
      <c r="AE23">
        <v>32</v>
      </c>
      <c r="AF23">
        <v>5.81</v>
      </c>
      <c r="AG23">
        <f t="shared" si="1"/>
        <v>3.2634769999999995</v>
      </c>
      <c r="AH23">
        <f t="shared" si="2"/>
        <v>2.5465230000000001</v>
      </c>
    </row>
    <row r="24" spans="1:34">
      <c r="A24" t="s">
        <v>66</v>
      </c>
      <c r="B24" s="75">
        <v>230.38</v>
      </c>
      <c r="C24" s="75">
        <v>50.8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116.05</v>
      </c>
      <c r="J24">
        <v>271.83</v>
      </c>
      <c r="K24">
        <v>101.24</v>
      </c>
      <c r="L24">
        <v>4.47</v>
      </c>
      <c r="M24">
        <v>4.43</v>
      </c>
      <c r="N24" s="135">
        <v>0</v>
      </c>
      <c r="O24" s="135">
        <v>0</v>
      </c>
      <c r="P24" s="135">
        <v>0</v>
      </c>
      <c r="Q24">
        <v>3.69</v>
      </c>
      <c r="R24">
        <v>0</v>
      </c>
      <c r="S24">
        <v>4.2699999999999996</v>
      </c>
      <c r="T24">
        <v>27.78</v>
      </c>
      <c r="U24">
        <v>9.26</v>
      </c>
      <c r="V24">
        <v>9.26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4.32</v>
      </c>
      <c r="AD24">
        <v>32.1</v>
      </c>
      <c r="AE24">
        <v>32.1</v>
      </c>
      <c r="AF24">
        <v>5.81</v>
      </c>
      <c r="AG24">
        <f t="shared" si="1"/>
        <v>3.2634769999999995</v>
      </c>
      <c r="AH24">
        <f t="shared" si="2"/>
        <v>2.5465230000000001</v>
      </c>
    </row>
    <row r="25" spans="1:34">
      <c r="A25" t="s">
        <v>67</v>
      </c>
      <c r="B25" s="75">
        <v>261.52999999999997</v>
      </c>
      <c r="C25" s="75">
        <v>50.8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116.05</v>
      </c>
      <c r="J25">
        <v>271.83</v>
      </c>
      <c r="K25">
        <v>101.24</v>
      </c>
      <c r="L25">
        <v>4.47</v>
      </c>
      <c r="M25">
        <v>4.45</v>
      </c>
      <c r="N25" s="135">
        <v>0</v>
      </c>
      <c r="O25" s="135">
        <v>0</v>
      </c>
      <c r="P25" s="135">
        <v>0</v>
      </c>
      <c r="Q25">
        <v>3.69</v>
      </c>
      <c r="R25">
        <v>0</v>
      </c>
      <c r="S25">
        <v>4.2699999999999996</v>
      </c>
      <c r="T25">
        <v>27.39</v>
      </c>
      <c r="U25">
        <v>9.1300000000000008</v>
      </c>
      <c r="V25">
        <v>9.1199999999999992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3.67</v>
      </c>
      <c r="AD25">
        <v>31.29</v>
      </c>
      <c r="AE25">
        <v>31.29</v>
      </c>
      <c r="AF25">
        <v>5.81</v>
      </c>
      <c r="AG25">
        <f t="shared" si="1"/>
        <v>3.2634769999999995</v>
      </c>
      <c r="AH25">
        <f t="shared" si="2"/>
        <v>2.5465230000000001</v>
      </c>
    </row>
    <row r="26" spans="1:34">
      <c r="A26" t="s">
        <v>68</v>
      </c>
      <c r="B26" s="75">
        <v>261.52999999999997</v>
      </c>
      <c r="C26" s="75">
        <v>50.8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116.05</v>
      </c>
      <c r="J26">
        <v>271.83</v>
      </c>
      <c r="K26">
        <v>101.24</v>
      </c>
      <c r="L26">
        <v>4.47</v>
      </c>
      <c r="M26">
        <v>4.59</v>
      </c>
      <c r="N26" s="135">
        <v>0</v>
      </c>
      <c r="O26" s="135">
        <v>0</v>
      </c>
      <c r="P26" s="135">
        <v>0</v>
      </c>
      <c r="Q26">
        <v>3.69</v>
      </c>
      <c r="R26">
        <v>2.1</v>
      </c>
      <c r="S26">
        <v>4.2699999999999996</v>
      </c>
      <c r="T26">
        <v>27.11</v>
      </c>
      <c r="U26">
        <v>9.0299999999999994</v>
      </c>
      <c r="V26">
        <v>9.0399999999999991</v>
      </c>
      <c r="W26">
        <v>0</v>
      </c>
      <c r="X26">
        <v>0</v>
      </c>
      <c r="Y26">
        <v>0</v>
      </c>
      <c r="Z26">
        <v>0</v>
      </c>
      <c r="AA26">
        <v>0.06</v>
      </c>
      <c r="AB26">
        <v>0.03</v>
      </c>
      <c r="AC26">
        <v>3.62</v>
      </c>
      <c r="AD26">
        <v>30.47</v>
      </c>
      <c r="AE26">
        <v>30.47</v>
      </c>
      <c r="AF26">
        <v>5.81</v>
      </c>
      <c r="AG26">
        <f t="shared" si="1"/>
        <v>3.2634769999999995</v>
      </c>
      <c r="AH26">
        <f t="shared" si="2"/>
        <v>2.5465230000000001</v>
      </c>
    </row>
    <row r="27" spans="1:34">
      <c r="A27" t="s">
        <v>69</v>
      </c>
      <c r="B27" s="75">
        <v>261.52999999999997</v>
      </c>
      <c r="C27" s="75">
        <v>62.78</v>
      </c>
      <c r="D27" s="135">
        <f t="shared" si="0"/>
        <v>10.010000000000002</v>
      </c>
      <c r="E27" s="75"/>
      <c r="F27" s="78">
        <v>0.02</v>
      </c>
      <c r="G27" s="78">
        <v>0.02</v>
      </c>
      <c r="H27" s="78">
        <v>0.02</v>
      </c>
      <c r="I27">
        <v>70.540000000000006</v>
      </c>
      <c r="J27">
        <v>271.83</v>
      </c>
      <c r="K27">
        <v>101.24</v>
      </c>
      <c r="L27">
        <v>4.3499999999999996</v>
      </c>
      <c r="M27">
        <v>4.4000000000000004</v>
      </c>
      <c r="N27" s="135">
        <v>6.11</v>
      </c>
      <c r="O27" s="135">
        <v>1.32</v>
      </c>
      <c r="P27" s="135">
        <v>2.58</v>
      </c>
      <c r="Q27">
        <v>3.69</v>
      </c>
      <c r="R27">
        <v>7.2</v>
      </c>
      <c r="S27">
        <v>4.18</v>
      </c>
      <c r="T27">
        <v>27.18</v>
      </c>
      <c r="U27">
        <v>9.06</v>
      </c>
      <c r="V27">
        <v>9.06</v>
      </c>
      <c r="W27">
        <v>0.37</v>
      </c>
      <c r="X27">
        <v>7.0000000000000007E-2</v>
      </c>
      <c r="Y27">
        <v>0.03</v>
      </c>
      <c r="Z27">
        <v>0.13</v>
      </c>
      <c r="AA27">
        <v>1.17</v>
      </c>
      <c r="AB27">
        <v>0.57999999999999996</v>
      </c>
      <c r="AC27">
        <v>3.48</v>
      </c>
      <c r="AD27">
        <v>26.98</v>
      </c>
      <c r="AE27">
        <v>26.98</v>
      </c>
      <c r="AF27">
        <v>5.81</v>
      </c>
      <c r="AG27">
        <f t="shared" si="1"/>
        <v>3.2634769999999995</v>
      </c>
      <c r="AH27">
        <f t="shared" si="2"/>
        <v>2.5465230000000001</v>
      </c>
    </row>
    <row r="28" spans="1:34">
      <c r="A28" t="s">
        <v>70</v>
      </c>
      <c r="B28" s="75">
        <v>236.72</v>
      </c>
      <c r="C28" s="75">
        <v>62.78</v>
      </c>
      <c r="D28" s="135">
        <f t="shared" si="0"/>
        <v>24.080000000000002</v>
      </c>
      <c r="E28" s="75"/>
      <c r="F28" s="78">
        <v>0.13</v>
      </c>
      <c r="G28" s="78">
        <v>0.13</v>
      </c>
      <c r="H28" s="78">
        <v>0.13</v>
      </c>
      <c r="I28">
        <v>70.540000000000006</v>
      </c>
      <c r="J28">
        <v>271.83</v>
      </c>
      <c r="K28">
        <v>101.24</v>
      </c>
      <c r="L28">
        <v>4.3499999999999996</v>
      </c>
      <c r="M28">
        <v>4.42</v>
      </c>
      <c r="N28" s="135">
        <v>12.96</v>
      </c>
      <c r="O28" s="135">
        <v>3.67</v>
      </c>
      <c r="P28" s="135">
        <v>7.45</v>
      </c>
      <c r="Q28">
        <v>3.69</v>
      </c>
      <c r="R28">
        <v>11.19</v>
      </c>
      <c r="S28">
        <v>4.18</v>
      </c>
      <c r="T28">
        <v>27.19</v>
      </c>
      <c r="U28">
        <v>9.06</v>
      </c>
      <c r="V28">
        <v>9.08</v>
      </c>
      <c r="W28">
        <v>3.88</v>
      </c>
      <c r="X28">
        <v>0.77</v>
      </c>
      <c r="Y28">
        <v>0.03</v>
      </c>
      <c r="Z28">
        <v>0.8</v>
      </c>
      <c r="AA28">
        <v>3.79</v>
      </c>
      <c r="AB28">
        <v>1.9</v>
      </c>
      <c r="AC28">
        <v>3.53</v>
      </c>
      <c r="AD28">
        <v>25.41</v>
      </c>
      <c r="AE28">
        <v>25.41</v>
      </c>
      <c r="AF28">
        <v>5.81</v>
      </c>
      <c r="AG28">
        <f t="shared" si="1"/>
        <v>3.2634769999999995</v>
      </c>
      <c r="AH28">
        <f t="shared" si="2"/>
        <v>2.5465230000000001</v>
      </c>
    </row>
    <row r="29" spans="1:34">
      <c r="A29" t="s">
        <v>71</v>
      </c>
      <c r="B29" s="75">
        <v>236.72</v>
      </c>
      <c r="C29" s="75">
        <v>52.22</v>
      </c>
      <c r="D29" s="135">
        <f t="shared" si="0"/>
        <v>46.44</v>
      </c>
      <c r="E29" s="75"/>
      <c r="F29" s="78">
        <v>0.49</v>
      </c>
      <c r="G29" s="78">
        <v>0.49</v>
      </c>
      <c r="H29" s="78">
        <v>0.5</v>
      </c>
      <c r="I29">
        <v>70.540000000000006</v>
      </c>
      <c r="J29">
        <v>271.83</v>
      </c>
      <c r="K29">
        <v>101.24</v>
      </c>
      <c r="L29">
        <v>4.3499999999999996</v>
      </c>
      <c r="M29">
        <v>4.59</v>
      </c>
      <c r="N29" s="135">
        <v>21.36</v>
      </c>
      <c r="O29" s="135">
        <v>10.63</v>
      </c>
      <c r="P29" s="135">
        <v>14.45</v>
      </c>
      <c r="Q29">
        <v>3.69</v>
      </c>
      <c r="R29">
        <v>15.91</v>
      </c>
      <c r="S29">
        <v>4.18</v>
      </c>
      <c r="T29">
        <v>27.08</v>
      </c>
      <c r="U29">
        <v>9.02</v>
      </c>
      <c r="V29">
        <v>9.0299999999999994</v>
      </c>
      <c r="W29">
        <v>9.73</v>
      </c>
      <c r="X29">
        <v>1.95</v>
      </c>
      <c r="Y29">
        <v>1.32</v>
      </c>
      <c r="Z29">
        <v>2.08</v>
      </c>
      <c r="AA29">
        <v>7.36</v>
      </c>
      <c r="AB29">
        <v>3.68</v>
      </c>
      <c r="AC29">
        <v>4.17</v>
      </c>
      <c r="AD29">
        <v>23.96</v>
      </c>
      <c r="AE29">
        <v>23.96</v>
      </c>
      <c r="AF29">
        <v>5.81</v>
      </c>
      <c r="AG29">
        <f t="shared" si="1"/>
        <v>3.2634769999999995</v>
      </c>
      <c r="AH29">
        <f t="shared" si="2"/>
        <v>2.5465230000000001</v>
      </c>
    </row>
    <row r="30" spans="1:34">
      <c r="A30" t="s">
        <v>72</v>
      </c>
      <c r="B30" s="75">
        <v>236.72</v>
      </c>
      <c r="C30" s="75">
        <v>52.22</v>
      </c>
      <c r="D30" s="135">
        <f t="shared" si="0"/>
        <v>74.91</v>
      </c>
      <c r="E30" s="75"/>
      <c r="F30" s="78">
        <v>1.03</v>
      </c>
      <c r="G30" s="78">
        <v>1.03</v>
      </c>
      <c r="H30" s="78">
        <v>1.06</v>
      </c>
      <c r="I30">
        <v>70.540000000000006</v>
      </c>
      <c r="J30">
        <v>271.83</v>
      </c>
      <c r="K30">
        <v>101.24</v>
      </c>
      <c r="L30">
        <v>4.3499999999999996</v>
      </c>
      <c r="M30">
        <v>4.5999999999999996</v>
      </c>
      <c r="N30" s="135">
        <v>33</v>
      </c>
      <c r="O30" s="135">
        <v>16.43</v>
      </c>
      <c r="P30" s="135">
        <v>25.48</v>
      </c>
      <c r="Q30">
        <v>3.69</v>
      </c>
      <c r="R30">
        <v>21.39</v>
      </c>
      <c r="S30">
        <v>4.18</v>
      </c>
      <c r="T30">
        <v>26.97</v>
      </c>
      <c r="U30">
        <v>8.99</v>
      </c>
      <c r="V30">
        <v>8.98</v>
      </c>
      <c r="W30">
        <v>17.600000000000001</v>
      </c>
      <c r="X30">
        <v>3.52</v>
      </c>
      <c r="Y30">
        <v>3.89</v>
      </c>
      <c r="Z30">
        <v>3.92</v>
      </c>
      <c r="AA30">
        <v>11.35</v>
      </c>
      <c r="AB30">
        <v>5.67</v>
      </c>
      <c r="AC30">
        <v>4.1100000000000003</v>
      </c>
      <c r="AD30">
        <v>23.1</v>
      </c>
      <c r="AE30">
        <v>23.1</v>
      </c>
      <c r="AF30">
        <v>5.81</v>
      </c>
      <c r="AG30">
        <f t="shared" si="1"/>
        <v>3.2634769999999995</v>
      </c>
      <c r="AH30">
        <f t="shared" si="2"/>
        <v>2.5465230000000001</v>
      </c>
    </row>
    <row r="31" spans="1:34">
      <c r="A31" t="s">
        <v>73</v>
      </c>
      <c r="B31" s="75">
        <v>236.72</v>
      </c>
      <c r="C31" s="75">
        <v>50.8</v>
      </c>
      <c r="D31" s="135">
        <f t="shared" si="0"/>
        <v>90.65</v>
      </c>
      <c r="E31" s="75"/>
      <c r="F31" s="78">
        <v>1.78</v>
      </c>
      <c r="G31" s="78">
        <v>1.78</v>
      </c>
      <c r="H31" s="78">
        <v>1.83</v>
      </c>
      <c r="I31">
        <v>116.05</v>
      </c>
      <c r="J31">
        <v>271.83</v>
      </c>
      <c r="K31">
        <v>101.24</v>
      </c>
      <c r="L31">
        <v>4.3499999999999996</v>
      </c>
      <c r="M31">
        <v>4.54</v>
      </c>
      <c r="N31" s="135">
        <v>33</v>
      </c>
      <c r="O31" s="135">
        <v>24.65</v>
      </c>
      <c r="P31" s="135">
        <v>33</v>
      </c>
      <c r="Q31">
        <v>3.69</v>
      </c>
      <c r="R31">
        <v>27.87</v>
      </c>
      <c r="S31">
        <v>4.18</v>
      </c>
      <c r="T31">
        <v>26.38</v>
      </c>
      <c r="U31">
        <v>8.7899999999999991</v>
      </c>
      <c r="V31">
        <v>8.7899999999999991</v>
      </c>
      <c r="W31">
        <v>29.72</v>
      </c>
      <c r="X31">
        <v>5.94</v>
      </c>
      <c r="Y31">
        <v>7.61</v>
      </c>
      <c r="Z31">
        <v>6.42</v>
      </c>
      <c r="AA31">
        <v>23.33</v>
      </c>
      <c r="AB31">
        <v>11.67</v>
      </c>
      <c r="AC31">
        <v>4.08</v>
      </c>
      <c r="AD31">
        <v>21.97</v>
      </c>
      <c r="AE31">
        <v>21.97</v>
      </c>
      <c r="AF31">
        <v>5.81</v>
      </c>
      <c r="AG31">
        <f t="shared" si="1"/>
        <v>3.2634769999999995</v>
      </c>
      <c r="AH31">
        <f t="shared" si="2"/>
        <v>2.5465230000000001</v>
      </c>
    </row>
    <row r="32" spans="1:34">
      <c r="A32" t="s">
        <v>74</v>
      </c>
      <c r="B32" s="75">
        <v>195.46</v>
      </c>
      <c r="C32" s="75">
        <v>50.8</v>
      </c>
      <c r="D32" s="135">
        <f t="shared" si="0"/>
        <v>93</v>
      </c>
      <c r="E32" s="75"/>
      <c r="F32" s="78">
        <v>2.72</v>
      </c>
      <c r="G32" s="78">
        <v>2.72</v>
      </c>
      <c r="H32" s="78">
        <v>2.79</v>
      </c>
      <c r="I32">
        <v>70.540000000000006</v>
      </c>
      <c r="J32">
        <v>231.96</v>
      </c>
      <c r="K32">
        <v>101.24</v>
      </c>
      <c r="L32">
        <v>4.3499999999999996</v>
      </c>
      <c r="M32">
        <v>4.49</v>
      </c>
      <c r="N32" s="135">
        <v>31</v>
      </c>
      <c r="O32" s="135">
        <v>31</v>
      </c>
      <c r="P32" s="135">
        <v>31</v>
      </c>
      <c r="Q32">
        <v>3.69</v>
      </c>
      <c r="R32">
        <v>35.14</v>
      </c>
      <c r="S32">
        <v>4.18</v>
      </c>
      <c r="T32">
        <v>25.93</v>
      </c>
      <c r="U32">
        <v>8.64</v>
      </c>
      <c r="V32">
        <v>8.66</v>
      </c>
      <c r="W32">
        <v>44.29</v>
      </c>
      <c r="X32">
        <v>8.86</v>
      </c>
      <c r="Y32">
        <v>12.68</v>
      </c>
      <c r="Z32">
        <v>9.51</v>
      </c>
      <c r="AA32">
        <v>33.33</v>
      </c>
      <c r="AB32">
        <v>16.670000000000002</v>
      </c>
      <c r="AC32">
        <v>4.05</v>
      </c>
      <c r="AD32">
        <v>18.59</v>
      </c>
      <c r="AE32">
        <v>18.59</v>
      </c>
      <c r="AF32">
        <v>5.81</v>
      </c>
      <c r="AG32">
        <f t="shared" si="1"/>
        <v>3.2634769999999995</v>
      </c>
      <c r="AH32">
        <f t="shared" si="2"/>
        <v>2.5465230000000001</v>
      </c>
    </row>
    <row r="33" spans="1:34">
      <c r="A33" t="s">
        <v>75</v>
      </c>
      <c r="B33" s="75">
        <v>195.46</v>
      </c>
      <c r="C33" s="75">
        <v>50.8</v>
      </c>
      <c r="D33" s="135">
        <f t="shared" si="0"/>
        <v>93</v>
      </c>
      <c r="E33" s="75"/>
      <c r="F33" s="78">
        <v>3.96</v>
      </c>
      <c r="G33" s="78">
        <v>3.96</v>
      </c>
      <c r="H33" s="78">
        <v>4.0599999999999996</v>
      </c>
      <c r="I33">
        <v>70.540000000000006</v>
      </c>
      <c r="J33">
        <v>193.3</v>
      </c>
      <c r="K33">
        <v>101.24</v>
      </c>
      <c r="L33">
        <v>4.3499999999999996</v>
      </c>
      <c r="M33">
        <v>4.51</v>
      </c>
      <c r="N33" s="135">
        <v>31</v>
      </c>
      <c r="O33" s="135">
        <v>31</v>
      </c>
      <c r="P33" s="135">
        <v>31</v>
      </c>
      <c r="Q33">
        <v>3.69</v>
      </c>
      <c r="R33">
        <v>41.07</v>
      </c>
      <c r="S33">
        <v>4.18</v>
      </c>
      <c r="T33">
        <v>25.12</v>
      </c>
      <c r="U33">
        <v>8.3800000000000008</v>
      </c>
      <c r="V33">
        <v>8.3699999999999992</v>
      </c>
      <c r="W33">
        <v>62.2</v>
      </c>
      <c r="X33">
        <v>12.44</v>
      </c>
      <c r="Y33">
        <v>18.96</v>
      </c>
      <c r="Z33">
        <v>12.81</v>
      </c>
      <c r="AA33">
        <v>46</v>
      </c>
      <c r="AB33">
        <v>23</v>
      </c>
      <c r="AC33">
        <v>4.0199999999999996</v>
      </c>
      <c r="AD33">
        <v>15.46</v>
      </c>
      <c r="AE33">
        <v>15.46</v>
      </c>
      <c r="AF33">
        <v>5.81</v>
      </c>
      <c r="AG33">
        <f t="shared" si="1"/>
        <v>3.2634769999999995</v>
      </c>
      <c r="AH33">
        <f t="shared" si="2"/>
        <v>2.5465230000000001</v>
      </c>
    </row>
    <row r="34" spans="1:34">
      <c r="A34" t="s">
        <v>76</v>
      </c>
      <c r="B34" s="75">
        <v>183.72</v>
      </c>
      <c r="C34" s="75">
        <v>50.8</v>
      </c>
      <c r="D34" s="135">
        <f t="shared" si="0"/>
        <v>93</v>
      </c>
      <c r="E34" s="75"/>
      <c r="F34" s="78">
        <v>5.18</v>
      </c>
      <c r="G34" s="78">
        <v>5.18</v>
      </c>
      <c r="H34" s="78">
        <v>5.31</v>
      </c>
      <c r="I34">
        <v>70.540000000000006</v>
      </c>
      <c r="J34">
        <v>193.3</v>
      </c>
      <c r="K34">
        <v>101.24</v>
      </c>
      <c r="L34">
        <v>4.3499999999999996</v>
      </c>
      <c r="M34">
        <v>4.54</v>
      </c>
      <c r="N34" s="135">
        <v>31</v>
      </c>
      <c r="O34" s="135">
        <v>31</v>
      </c>
      <c r="P34" s="135">
        <v>31</v>
      </c>
      <c r="Q34">
        <v>3.69</v>
      </c>
      <c r="R34">
        <v>49.98</v>
      </c>
      <c r="S34">
        <v>4.18</v>
      </c>
      <c r="T34">
        <v>24.42</v>
      </c>
      <c r="U34">
        <v>8.14</v>
      </c>
      <c r="V34">
        <v>8.15</v>
      </c>
      <c r="W34">
        <v>82.04</v>
      </c>
      <c r="X34">
        <v>16.41</v>
      </c>
      <c r="Y34">
        <v>26.09</v>
      </c>
      <c r="Z34">
        <v>16.260000000000002</v>
      </c>
      <c r="AA34">
        <v>53.34</v>
      </c>
      <c r="AB34">
        <v>26.66</v>
      </c>
      <c r="AC34">
        <v>3.95</v>
      </c>
      <c r="AD34">
        <v>12.98</v>
      </c>
      <c r="AE34">
        <v>12.98</v>
      </c>
      <c r="AF34">
        <v>5.81</v>
      </c>
      <c r="AG34">
        <f t="shared" si="1"/>
        <v>3.2634769999999995</v>
      </c>
      <c r="AH34">
        <f t="shared" si="2"/>
        <v>2.5465230000000001</v>
      </c>
    </row>
    <row r="35" spans="1:34">
      <c r="A35" t="s">
        <v>77</v>
      </c>
      <c r="B35" s="75">
        <v>183.72</v>
      </c>
      <c r="C35" s="75">
        <v>50.8</v>
      </c>
      <c r="D35" s="135">
        <f t="shared" si="0"/>
        <v>94</v>
      </c>
      <c r="E35" s="75"/>
      <c r="F35" s="78">
        <v>6.35</v>
      </c>
      <c r="G35" s="78">
        <v>6.35</v>
      </c>
      <c r="H35" s="78">
        <v>6.5</v>
      </c>
      <c r="I35">
        <v>70.540000000000006</v>
      </c>
      <c r="J35">
        <v>222.3</v>
      </c>
      <c r="K35">
        <v>72.25</v>
      </c>
      <c r="L35">
        <v>4.1900000000000004</v>
      </c>
      <c r="M35">
        <v>4.42</v>
      </c>
      <c r="N35" s="135">
        <v>31.34</v>
      </c>
      <c r="O35" s="135">
        <v>31.33</v>
      </c>
      <c r="P35" s="135">
        <v>31.33</v>
      </c>
      <c r="Q35">
        <v>3.61</v>
      </c>
      <c r="R35">
        <v>58.48</v>
      </c>
      <c r="S35">
        <v>4.18</v>
      </c>
      <c r="T35">
        <v>22.82</v>
      </c>
      <c r="U35">
        <v>7.61</v>
      </c>
      <c r="V35">
        <v>7.61</v>
      </c>
      <c r="W35">
        <v>103.83</v>
      </c>
      <c r="X35">
        <v>20.77</v>
      </c>
      <c r="Y35">
        <v>34</v>
      </c>
      <c r="Z35">
        <v>23.63</v>
      </c>
      <c r="AA35">
        <v>64.67</v>
      </c>
      <c r="AB35">
        <v>32.33</v>
      </c>
      <c r="AC35">
        <v>4.03</v>
      </c>
      <c r="AD35">
        <v>11.9</v>
      </c>
      <c r="AE35">
        <v>11.9</v>
      </c>
      <c r="AF35">
        <v>5.81</v>
      </c>
      <c r="AG35">
        <f t="shared" si="1"/>
        <v>3.2634769999999995</v>
      </c>
      <c r="AH35">
        <f t="shared" si="2"/>
        <v>2.5465230000000001</v>
      </c>
    </row>
    <row r="36" spans="1:34">
      <c r="A36" t="s">
        <v>78</v>
      </c>
      <c r="B36" s="75">
        <v>183.72</v>
      </c>
      <c r="C36" s="75">
        <v>50.8</v>
      </c>
      <c r="D36" s="135">
        <f t="shared" si="0"/>
        <v>94</v>
      </c>
      <c r="E36" s="75"/>
      <c r="F36" s="78">
        <v>7.52</v>
      </c>
      <c r="G36" s="78">
        <v>7.52</v>
      </c>
      <c r="H36" s="78">
        <v>7.72</v>
      </c>
      <c r="I36">
        <v>70.540000000000006</v>
      </c>
      <c r="J36">
        <v>222.3</v>
      </c>
      <c r="K36">
        <v>53.16</v>
      </c>
      <c r="L36">
        <v>4.1900000000000004</v>
      </c>
      <c r="M36">
        <v>4.43</v>
      </c>
      <c r="N36" s="135">
        <v>31.34</v>
      </c>
      <c r="O36" s="135">
        <v>31.33</v>
      </c>
      <c r="P36" s="135">
        <v>31.33</v>
      </c>
      <c r="Q36">
        <v>3.61</v>
      </c>
      <c r="R36">
        <v>66.599999999999994</v>
      </c>
      <c r="S36">
        <v>4.18</v>
      </c>
      <c r="T36">
        <v>21.38</v>
      </c>
      <c r="U36">
        <v>7.13</v>
      </c>
      <c r="V36">
        <v>7.12</v>
      </c>
      <c r="W36">
        <v>126.17</v>
      </c>
      <c r="X36">
        <v>25.23</v>
      </c>
      <c r="Y36">
        <v>42.63</v>
      </c>
      <c r="Z36">
        <v>27.85</v>
      </c>
      <c r="AA36">
        <v>69.34</v>
      </c>
      <c r="AB36">
        <v>34.659999999999997</v>
      </c>
      <c r="AC36">
        <v>3.94</v>
      </c>
      <c r="AD36">
        <v>11.42</v>
      </c>
      <c r="AE36">
        <v>11.42</v>
      </c>
      <c r="AF36">
        <v>5.81</v>
      </c>
      <c r="AG36">
        <f t="shared" si="1"/>
        <v>3.2634769999999995</v>
      </c>
      <c r="AH36">
        <f t="shared" si="2"/>
        <v>2.5465230000000001</v>
      </c>
    </row>
    <row r="37" spans="1:34">
      <c r="A37" t="s">
        <v>79</v>
      </c>
      <c r="B37" s="75">
        <v>183.72</v>
      </c>
      <c r="C37" s="75">
        <v>50.8</v>
      </c>
      <c r="D37" s="135">
        <f t="shared" si="0"/>
        <v>94</v>
      </c>
      <c r="E37" s="75"/>
      <c r="F37" s="78">
        <v>8.5299999999999994</v>
      </c>
      <c r="G37" s="78">
        <v>8.5299999999999994</v>
      </c>
      <c r="H37" s="78">
        <v>8.75</v>
      </c>
      <c r="I37">
        <v>70.540000000000006</v>
      </c>
      <c r="J37">
        <v>222.3</v>
      </c>
      <c r="K37">
        <v>82.15</v>
      </c>
      <c r="L37">
        <v>4.1900000000000004</v>
      </c>
      <c r="M37">
        <v>4.45</v>
      </c>
      <c r="N37" s="135">
        <v>31.34</v>
      </c>
      <c r="O37" s="135">
        <v>31.33</v>
      </c>
      <c r="P37" s="135">
        <v>31.33</v>
      </c>
      <c r="Q37">
        <v>3.61</v>
      </c>
      <c r="R37">
        <v>75.06</v>
      </c>
      <c r="S37">
        <v>4.18</v>
      </c>
      <c r="T37">
        <v>19.96</v>
      </c>
      <c r="U37">
        <v>6.65</v>
      </c>
      <c r="V37">
        <v>6.66</v>
      </c>
      <c r="W37">
        <v>147.13</v>
      </c>
      <c r="X37">
        <v>29.42</v>
      </c>
      <c r="Y37">
        <v>48.94</v>
      </c>
      <c r="Z37">
        <v>31.78</v>
      </c>
      <c r="AA37">
        <v>72</v>
      </c>
      <c r="AB37">
        <v>36</v>
      </c>
      <c r="AC37">
        <v>3.83</v>
      </c>
      <c r="AD37">
        <v>11.84</v>
      </c>
      <c r="AE37">
        <v>11.84</v>
      </c>
      <c r="AF37">
        <v>5.81</v>
      </c>
      <c r="AG37">
        <f t="shared" si="1"/>
        <v>3.2634769999999995</v>
      </c>
      <c r="AH37">
        <f t="shared" si="2"/>
        <v>2.5465230000000001</v>
      </c>
    </row>
    <row r="38" spans="1:34">
      <c r="A38" t="s">
        <v>80</v>
      </c>
      <c r="B38" s="75">
        <v>183.72</v>
      </c>
      <c r="C38" s="75">
        <v>50.8</v>
      </c>
      <c r="D38" s="135">
        <f t="shared" si="0"/>
        <v>94</v>
      </c>
      <c r="E38" s="75"/>
      <c r="F38" s="78">
        <v>9.76</v>
      </c>
      <c r="G38" s="78">
        <v>9.76</v>
      </c>
      <c r="H38" s="78">
        <v>10</v>
      </c>
      <c r="I38">
        <v>70.540000000000006</v>
      </c>
      <c r="J38">
        <v>222.3</v>
      </c>
      <c r="K38">
        <v>101.24</v>
      </c>
      <c r="L38">
        <v>4.1900000000000004</v>
      </c>
      <c r="M38">
        <v>4.59</v>
      </c>
      <c r="N38" s="135">
        <v>31.34</v>
      </c>
      <c r="O38" s="135">
        <v>31.33</v>
      </c>
      <c r="P38" s="135">
        <v>31.33</v>
      </c>
      <c r="Q38">
        <v>3.61</v>
      </c>
      <c r="R38">
        <v>84.05</v>
      </c>
      <c r="S38">
        <v>4.18</v>
      </c>
      <c r="T38">
        <v>18.670000000000002</v>
      </c>
      <c r="U38">
        <v>6.22</v>
      </c>
      <c r="V38">
        <v>6.23</v>
      </c>
      <c r="W38">
        <v>158.80000000000001</v>
      </c>
      <c r="X38">
        <v>31.76</v>
      </c>
      <c r="Y38">
        <v>56.51</v>
      </c>
      <c r="Z38">
        <v>35.229999999999997</v>
      </c>
      <c r="AA38">
        <v>78.67</v>
      </c>
      <c r="AB38">
        <v>39.33</v>
      </c>
      <c r="AC38">
        <v>3.68</v>
      </c>
      <c r="AD38">
        <v>13.16</v>
      </c>
      <c r="AE38">
        <v>13.16</v>
      </c>
      <c r="AF38">
        <v>5.81</v>
      </c>
      <c r="AG38">
        <f t="shared" si="1"/>
        <v>3.2634769999999995</v>
      </c>
      <c r="AH38">
        <f t="shared" si="2"/>
        <v>2.5465230000000001</v>
      </c>
    </row>
    <row r="39" spans="1:34">
      <c r="A39" t="s">
        <v>81</v>
      </c>
      <c r="B39" s="75">
        <v>183.72</v>
      </c>
      <c r="C39" s="75">
        <v>50.8</v>
      </c>
      <c r="D39" s="135">
        <f t="shared" si="0"/>
        <v>94</v>
      </c>
      <c r="E39" s="75"/>
      <c r="F39" s="78">
        <v>10.79</v>
      </c>
      <c r="G39" s="78">
        <v>10.79</v>
      </c>
      <c r="H39" s="78">
        <v>11.06</v>
      </c>
      <c r="I39">
        <v>70.540000000000006</v>
      </c>
      <c r="J39">
        <v>241.62</v>
      </c>
      <c r="K39">
        <v>101.24</v>
      </c>
      <c r="L39">
        <v>4.1900000000000004</v>
      </c>
      <c r="M39">
        <v>4.4000000000000004</v>
      </c>
      <c r="N39" s="135">
        <v>31.34</v>
      </c>
      <c r="O39" s="135">
        <v>31.33</v>
      </c>
      <c r="P39" s="135">
        <v>31.33</v>
      </c>
      <c r="Q39">
        <v>3.61</v>
      </c>
      <c r="R39">
        <v>94.58</v>
      </c>
      <c r="S39">
        <v>4.09</v>
      </c>
      <c r="T39">
        <v>20.38</v>
      </c>
      <c r="U39">
        <v>6.79</v>
      </c>
      <c r="V39">
        <v>6.79</v>
      </c>
      <c r="W39">
        <v>175.14</v>
      </c>
      <c r="X39">
        <v>35.03</v>
      </c>
      <c r="Y39">
        <v>62.63</v>
      </c>
      <c r="Z39">
        <v>38.01</v>
      </c>
      <c r="AA39">
        <v>81.34</v>
      </c>
      <c r="AB39">
        <v>40.659999999999997</v>
      </c>
      <c r="AC39">
        <v>3.51</v>
      </c>
      <c r="AD39">
        <v>12.36</v>
      </c>
      <c r="AE39">
        <v>12.36</v>
      </c>
      <c r="AF39">
        <v>5.81</v>
      </c>
      <c r="AG39">
        <f t="shared" si="1"/>
        <v>3.2634769999999995</v>
      </c>
      <c r="AH39">
        <f t="shared" si="2"/>
        <v>2.5465230000000001</v>
      </c>
    </row>
    <row r="40" spans="1:34">
      <c r="A40" t="s">
        <v>82</v>
      </c>
      <c r="B40" s="75">
        <v>183.72</v>
      </c>
      <c r="C40" s="75">
        <v>50.8</v>
      </c>
      <c r="D40" s="135">
        <f t="shared" si="0"/>
        <v>94</v>
      </c>
      <c r="E40" s="75"/>
      <c r="F40" s="78">
        <v>11.54</v>
      </c>
      <c r="G40" s="78">
        <v>11.54</v>
      </c>
      <c r="H40" s="78">
        <v>11.83</v>
      </c>
      <c r="I40">
        <v>70.540000000000006</v>
      </c>
      <c r="J40">
        <v>271.83</v>
      </c>
      <c r="K40">
        <v>101.24</v>
      </c>
      <c r="L40">
        <v>4.1900000000000004</v>
      </c>
      <c r="M40">
        <v>4.42</v>
      </c>
      <c r="N40" s="135">
        <v>31.34</v>
      </c>
      <c r="O40" s="135">
        <v>31.33</v>
      </c>
      <c r="P40" s="135">
        <v>31.33</v>
      </c>
      <c r="Q40">
        <v>3.61</v>
      </c>
      <c r="R40">
        <v>100.06</v>
      </c>
      <c r="S40">
        <v>4.09</v>
      </c>
      <c r="T40">
        <v>20.38</v>
      </c>
      <c r="U40">
        <v>6.79</v>
      </c>
      <c r="V40">
        <v>6.8</v>
      </c>
      <c r="W40">
        <v>191.96</v>
      </c>
      <c r="X40">
        <v>38.39</v>
      </c>
      <c r="Y40">
        <v>69.11</v>
      </c>
      <c r="Z40">
        <v>40.24</v>
      </c>
      <c r="AA40">
        <v>85.34</v>
      </c>
      <c r="AB40">
        <v>42.66</v>
      </c>
      <c r="AC40">
        <v>3.35</v>
      </c>
      <c r="AD40">
        <v>12.34</v>
      </c>
      <c r="AE40">
        <v>12.34</v>
      </c>
      <c r="AF40">
        <v>5.81</v>
      </c>
      <c r="AG40">
        <f t="shared" si="1"/>
        <v>3.2634769999999995</v>
      </c>
      <c r="AH40">
        <f t="shared" si="2"/>
        <v>2.5465230000000001</v>
      </c>
    </row>
    <row r="41" spans="1:34">
      <c r="A41" t="s">
        <v>83</v>
      </c>
      <c r="B41" s="75">
        <v>138.07</v>
      </c>
      <c r="C41" s="75">
        <v>50.8</v>
      </c>
      <c r="D41" s="135">
        <f t="shared" si="0"/>
        <v>94</v>
      </c>
      <c r="E41" s="75"/>
      <c r="F41" s="78">
        <v>12.37</v>
      </c>
      <c r="G41" s="78">
        <v>12.37</v>
      </c>
      <c r="H41" s="78">
        <v>12.68</v>
      </c>
      <c r="I41">
        <v>70.540000000000006</v>
      </c>
      <c r="J41">
        <v>271.83</v>
      </c>
      <c r="K41">
        <v>101.24</v>
      </c>
      <c r="L41">
        <v>4.1900000000000004</v>
      </c>
      <c r="M41">
        <v>4.59</v>
      </c>
      <c r="N41" s="135">
        <v>31.34</v>
      </c>
      <c r="O41" s="135">
        <v>31.33</v>
      </c>
      <c r="P41" s="135">
        <v>31.33</v>
      </c>
      <c r="Q41">
        <v>4.22</v>
      </c>
      <c r="R41">
        <v>103.96</v>
      </c>
      <c r="S41">
        <v>4.47</v>
      </c>
      <c r="T41">
        <v>20.309999999999999</v>
      </c>
      <c r="U41">
        <v>6.77</v>
      </c>
      <c r="V41">
        <v>6.76</v>
      </c>
      <c r="W41">
        <v>207.65</v>
      </c>
      <c r="X41">
        <v>41.53</v>
      </c>
      <c r="Y41">
        <v>74.87</v>
      </c>
      <c r="Z41">
        <v>42.95</v>
      </c>
      <c r="AA41">
        <v>89.34</v>
      </c>
      <c r="AB41">
        <v>44.66</v>
      </c>
      <c r="AC41">
        <v>3.36</v>
      </c>
      <c r="AD41">
        <v>12.47</v>
      </c>
      <c r="AE41">
        <v>12.47</v>
      </c>
      <c r="AF41">
        <v>5.81</v>
      </c>
      <c r="AG41">
        <f t="shared" si="1"/>
        <v>3.2634769999999995</v>
      </c>
      <c r="AH41">
        <f t="shared" si="2"/>
        <v>2.5465230000000001</v>
      </c>
    </row>
    <row r="42" spans="1:34">
      <c r="A42" t="s">
        <v>84</v>
      </c>
      <c r="B42" s="75">
        <v>138.07</v>
      </c>
      <c r="C42" s="75">
        <v>50.8</v>
      </c>
      <c r="D42" s="135">
        <f t="shared" si="0"/>
        <v>94</v>
      </c>
      <c r="E42" s="75"/>
      <c r="F42" s="78">
        <v>13.2</v>
      </c>
      <c r="G42" s="78">
        <v>13.2</v>
      </c>
      <c r="H42" s="78">
        <v>13.54</v>
      </c>
      <c r="I42">
        <v>70.540000000000006</v>
      </c>
      <c r="J42">
        <v>271.83</v>
      </c>
      <c r="K42">
        <v>101.24</v>
      </c>
      <c r="L42">
        <v>4.1900000000000004</v>
      </c>
      <c r="M42">
        <v>4.87</v>
      </c>
      <c r="N42" s="135">
        <v>31.34</v>
      </c>
      <c r="O42" s="135">
        <v>31.33</v>
      </c>
      <c r="P42" s="135">
        <v>31.33</v>
      </c>
      <c r="Q42">
        <v>4.22</v>
      </c>
      <c r="R42">
        <v>107.39</v>
      </c>
      <c r="S42">
        <v>4.47</v>
      </c>
      <c r="T42">
        <v>20.13</v>
      </c>
      <c r="U42">
        <v>6.71</v>
      </c>
      <c r="V42">
        <v>6.71</v>
      </c>
      <c r="W42">
        <v>224.26</v>
      </c>
      <c r="X42">
        <v>44.85</v>
      </c>
      <c r="Y42">
        <v>79.88</v>
      </c>
      <c r="Z42">
        <v>45.4</v>
      </c>
      <c r="AA42">
        <v>93.34</v>
      </c>
      <c r="AB42">
        <v>46.66</v>
      </c>
      <c r="AC42">
        <v>3.47</v>
      </c>
      <c r="AD42">
        <v>12.56</v>
      </c>
      <c r="AE42">
        <v>12.56</v>
      </c>
      <c r="AF42">
        <v>5.81</v>
      </c>
      <c r="AG42">
        <f t="shared" si="1"/>
        <v>3.2634769999999995</v>
      </c>
      <c r="AH42">
        <f t="shared" si="2"/>
        <v>2.5465230000000001</v>
      </c>
    </row>
    <row r="43" spans="1:34">
      <c r="A43" t="s">
        <v>85</v>
      </c>
      <c r="B43" s="75">
        <v>164.84</v>
      </c>
      <c r="C43" s="75">
        <v>50.8</v>
      </c>
      <c r="D43" s="135">
        <f t="shared" si="0"/>
        <v>94</v>
      </c>
      <c r="E43" s="75"/>
      <c r="F43" s="78">
        <v>13.94</v>
      </c>
      <c r="G43" s="78">
        <v>13.94</v>
      </c>
      <c r="H43" s="78">
        <v>14.29</v>
      </c>
      <c r="I43">
        <v>70.540000000000006</v>
      </c>
      <c r="J43">
        <v>271.83</v>
      </c>
      <c r="K43">
        <v>101.24</v>
      </c>
      <c r="L43">
        <v>4.1900000000000004</v>
      </c>
      <c r="M43">
        <v>5.31</v>
      </c>
      <c r="N43" s="135">
        <v>31.34</v>
      </c>
      <c r="O43" s="135">
        <v>31.33</v>
      </c>
      <c r="P43" s="135">
        <v>31.33</v>
      </c>
      <c r="Q43">
        <v>4.22</v>
      </c>
      <c r="R43">
        <v>111.1</v>
      </c>
      <c r="S43">
        <v>4.37</v>
      </c>
      <c r="T43">
        <v>20.420000000000002</v>
      </c>
      <c r="U43">
        <v>6.81</v>
      </c>
      <c r="V43">
        <v>6.81</v>
      </c>
      <c r="W43">
        <v>229.63</v>
      </c>
      <c r="X43">
        <v>45.93</v>
      </c>
      <c r="Y43">
        <v>84.73</v>
      </c>
      <c r="Z43">
        <v>47.44</v>
      </c>
      <c r="AA43">
        <v>93.34</v>
      </c>
      <c r="AB43">
        <v>46.66</v>
      </c>
      <c r="AC43">
        <v>3.56</v>
      </c>
      <c r="AD43">
        <v>12.52</v>
      </c>
      <c r="AE43">
        <v>12.52</v>
      </c>
      <c r="AF43">
        <v>5.81</v>
      </c>
      <c r="AG43">
        <f t="shared" si="1"/>
        <v>3.2634769999999995</v>
      </c>
      <c r="AH43">
        <f t="shared" si="2"/>
        <v>2.5465230000000001</v>
      </c>
    </row>
    <row r="44" spans="1:34">
      <c r="A44" t="s">
        <v>86</v>
      </c>
      <c r="B44" s="75">
        <v>164.84</v>
      </c>
      <c r="C44" s="75">
        <v>50.8</v>
      </c>
      <c r="D44" s="135">
        <f t="shared" si="0"/>
        <v>94</v>
      </c>
      <c r="E44" s="75"/>
      <c r="F44" s="78">
        <v>14.58</v>
      </c>
      <c r="G44" s="78">
        <v>14.58</v>
      </c>
      <c r="H44" s="78">
        <v>14.95</v>
      </c>
      <c r="I44">
        <v>70.540000000000006</v>
      </c>
      <c r="J44">
        <v>271.83</v>
      </c>
      <c r="K44">
        <v>101.24</v>
      </c>
      <c r="L44">
        <v>4.1900000000000004</v>
      </c>
      <c r="M44">
        <v>5.41</v>
      </c>
      <c r="N44" s="135">
        <v>31.34</v>
      </c>
      <c r="O44" s="135">
        <v>31.33</v>
      </c>
      <c r="P44" s="135">
        <v>31.33</v>
      </c>
      <c r="Q44">
        <v>4.22</v>
      </c>
      <c r="R44">
        <v>115.06</v>
      </c>
      <c r="S44">
        <v>4.37</v>
      </c>
      <c r="T44">
        <v>20.34</v>
      </c>
      <c r="U44">
        <v>6.78</v>
      </c>
      <c r="V44">
        <v>6.78</v>
      </c>
      <c r="W44">
        <v>229.63</v>
      </c>
      <c r="X44">
        <v>45.93</v>
      </c>
      <c r="Y44">
        <v>89.26</v>
      </c>
      <c r="Z44">
        <v>48.76</v>
      </c>
      <c r="AA44">
        <v>94</v>
      </c>
      <c r="AB44">
        <v>47</v>
      </c>
      <c r="AC44">
        <v>3.53</v>
      </c>
      <c r="AD44">
        <v>12.75</v>
      </c>
      <c r="AE44">
        <v>12.75</v>
      </c>
      <c r="AF44">
        <v>5.81</v>
      </c>
      <c r="AG44">
        <f t="shared" si="1"/>
        <v>3.2634769999999995</v>
      </c>
      <c r="AH44">
        <f t="shared" si="2"/>
        <v>2.5465230000000001</v>
      </c>
    </row>
    <row r="45" spans="1:34">
      <c r="A45" t="s">
        <v>87</v>
      </c>
      <c r="B45" s="75">
        <v>164.84</v>
      </c>
      <c r="C45" s="75">
        <v>50.8</v>
      </c>
      <c r="D45" s="135">
        <f t="shared" si="0"/>
        <v>94</v>
      </c>
      <c r="E45" s="75"/>
      <c r="F45" s="78">
        <v>15.12</v>
      </c>
      <c r="G45" s="78">
        <v>15.12</v>
      </c>
      <c r="H45" s="78">
        <v>15.5</v>
      </c>
      <c r="I45">
        <v>70.540000000000006</v>
      </c>
      <c r="J45">
        <v>271.83</v>
      </c>
      <c r="K45">
        <v>101.24</v>
      </c>
      <c r="L45">
        <v>4.51</v>
      </c>
      <c r="M45">
        <v>5.69</v>
      </c>
      <c r="N45" s="135">
        <v>31.34</v>
      </c>
      <c r="O45" s="135">
        <v>31.33</v>
      </c>
      <c r="P45" s="135">
        <v>31.33</v>
      </c>
      <c r="Q45">
        <v>4.22</v>
      </c>
      <c r="R45">
        <v>118.42</v>
      </c>
      <c r="S45">
        <v>4.37</v>
      </c>
      <c r="T45">
        <v>20.25</v>
      </c>
      <c r="U45">
        <v>6.75</v>
      </c>
      <c r="V45">
        <v>6.74</v>
      </c>
      <c r="W45">
        <v>229.63</v>
      </c>
      <c r="X45">
        <v>45.93</v>
      </c>
      <c r="Y45">
        <v>92.35</v>
      </c>
      <c r="Z45">
        <v>49.46</v>
      </c>
      <c r="AA45">
        <v>91.34</v>
      </c>
      <c r="AB45">
        <v>45.66</v>
      </c>
      <c r="AC45">
        <v>3.52</v>
      </c>
      <c r="AD45">
        <v>12.62</v>
      </c>
      <c r="AE45">
        <v>12.62</v>
      </c>
      <c r="AF45">
        <v>5.81</v>
      </c>
      <c r="AG45">
        <f t="shared" si="1"/>
        <v>3.2634769999999995</v>
      </c>
      <c r="AH45">
        <f t="shared" si="2"/>
        <v>2.5465230000000001</v>
      </c>
    </row>
    <row r="46" spans="1:34">
      <c r="A46" t="s">
        <v>88</v>
      </c>
      <c r="B46" s="75">
        <v>164.84</v>
      </c>
      <c r="C46" s="75">
        <v>50.8</v>
      </c>
      <c r="D46" s="135">
        <f t="shared" si="0"/>
        <v>94</v>
      </c>
      <c r="E46" s="75"/>
      <c r="F46" s="78">
        <v>15.59</v>
      </c>
      <c r="G46" s="78">
        <v>15.59</v>
      </c>
      <c r="H46" s="78">
        <v>15.98</v>
      </c>
      <c r="I46">
        <v>70.540000000000006</v>
      </c>
      <c r="J46">
        <v>271.83</v>
      </c>
      <c r="K46">
        <v>101.24</v>
      </c>
      <c r="L46">
        <v>4.51</v>
      </c>
      <c r="M46">
        <v>5.74</v>
      </c>
      <c r="N46" s="135">
        <v>31.34</v>
      </c>
      <c r="O46" s="135">
        <v>31.33</v>
      </c>
      <c r="P46" s="135">
        <v>31.33</v>
      </c>
      <c r="Q46">
        <v>4.22</v>
      </c>
      <c r="R46">
        <v>120.85</v>
      </c>
      <c r="S46">
        <v>4.37</v>
      </c>
      <c r="T46">
        <v>20.170000000000002</v>
      </c>
      <c r="U46">
        <v>6.72</v>
      </c>
      <c r="V46">
        <v>6.73</v>
      </c>
      <c r="W46">
        <v>229.63</v>
      </c>
      <c r="X46">
        <v>45.93</v>
      </c>
      <c r="Y46">
        <v>93.87</v>
      </c>
      <c r="Z46">
        <v>49.89</v>
      </c>
      <c r="AA46">
        <v>89.34</v>
      </c>
      <c r="AB46">
        <v>44.66</v>
      </c>
      <c r="AC46">
        <v>3.55</v>
      </c>
      <c r="AD46">
        <v>12.58</v>
      </c>
      <c r="AE46">
        <v>12.58</v>
      </c>
      <c r="AF46">
        <v>5.81</v>
      </c>
      <c r="AG46">
        <f t="shared" si="1"/>
        <v>3.2634769999999995</v>
      </c>
      <c r="AH46">
        <f t="shared" si="2"/>
        <v>2.5465230000000001</v>
      </c>
    </row>
    <row r="47" spans="1:34">
      <c r="A47" t="s">
        <v>89</v>
      </c>
      <c r="B47" s="75">
        <v>201.39</v>
      </c>
      <c r="C47" s="75">
        <v>50.8</v>
      </c>
      <c r="D47" s="135">
        <f t="shared" si="0"/>
        <v>94</v>
      </c>
      <c r="E47" s="75"/>
      <c r="F47" s="78">
        <v>16</v>
      </c>
      <c r="G47" s="78">
        <v>16</v>
      </c>
      <c r="H47" s="78">
        <v>16.399999999999999</v>
      </c>
      <c r="I47">
        <v>70.540000000000006</v>
      </c>
      <c r="J47">
        <v>271.83</v>
      </c>
      <c r="K47">
        <v>101.24</v>
      </c>
      <c r="L47">
        <v>4.51</v>
      </c>
      <c r="M47">
        <v>6.18</v>
      </c>
      <c r="N47" s="135">
        <v>31.34</v>
      </c>
      <c r="O47" s="135">
        <v>31.33</v>
      </c>
      <c r="P47" s="135">
        <v>31.33</v>
      </c>
      <c r="Q47">
        <v>4.22</v>
      </c>
      <c r="R47">
        <v>121.56</v>
      </c>
      <c r="S47">
        <v>4.37</v>
      </c>
      <c r="T47">
        <v>20.190000000000001</v>
      </c>
      <c r="U47">
        <v>6.73</v>
      </c>
      <c r="V47">
        <v>6.74</v>
      </c>
      <c r="W47">
        <v>229.63</v>
      </c>
      <c r="X47">
        <v>45.93</v>
      </c>
      <c r="Y47">
        <v>94.95</v>
      </c>
      <c r="Z47">
        <v>49.87</v>
      </c>
      <c r="AA47">
        <v>88.67</v>
      </c>
      <c r="AB47">
        <v>44.33</v>
      </c>
      <c r="AC47">
        <v>3.64</v>
      </c>
      <c r="AD47">
        <v>12.5</v>
      </c>
      <c r="AE47">
        <v>12.5</v>
      </c>
      <c r="AF47">
        <v>5.81</v>
      </c>
      <c r="AG47">
        <f t="shared" si="1"/>
        <v>3.2634769999999995</v>
      </c>
      <c r="AH47">
        <f t="shared" si="2"/>
        <v>2.5465230000000001</v>
      </c>
    </row>
    <row r="48" spans="1:34">
      <c r="A48" t="s">
        <v>90</v>
      </c>
      <c r="B48" s="75">
        <v>201.39</v>
      </c>
      <c r="C48" s="75">
        <v>50.8</v>
      </c>
      <c r="D48" s="135">
        <f t="shared" si="0"/>
        <v>94</v>
      </c>
      <c r="E48" s="75"/>
      <c r="F48" s="78">
        <v>16.329999999999998</v>
      </c>
      <c r="G48" s="78">
        <v>16.329999999999998</v>
      </c>
      <c r="H48" s="78">
        <v>16.73</v>
      </c>
      <c r="I48">
        <v>70.540000000000006</v>
      </c>
      <c r="J48">
        <v>271.83</v>
      </c>
      <c r="K48">
        <v>101.24</v>
      </c>
      <c r="L48">
        <v>4.51</v>
      </c>
      <c r="M48">
        <v>6.21</v>
      </c>
      <c r="N48" s="135">
        <v>31.34</v>
      </c>
      <c r="O48" s="135">
        <v>31.33</v>
      </c>
      <c r="P48" s="135">
        <v>31.33</v>
      </c>
      <c r="Q48">
        <v>4.22</v>
      </c>
      <c r="R48">
        <v>119.83</v>
      </c>
      <c r="S48">
        <v>4.37</v>
      </c>
      <c r="T48">
        <v>20.25</v>
      </c>
      <c r="U48">
        <v>6.75</v>
      </c>
      <c r="V48">
        <v>6.76</v>
      </c>
      <c r="W48">
        <v>229.63</v>
      </c>
      <c r="X48">
        <v>45.93</v>
      </c>
      <c r="Y48">
        <v>95.51</v>
      </c>
      <c r="Z48">
        <v>50</v>
      </c>
      <c r="AA48">
        <v>87.34</v>
      </c>
      <c r="AB48">
        <v>43.66</v>
      </c>
      <c r="AC48">
        <v>3.5</v>
      </c>
      <c r="AD48">
        <v>12.51</v>
      </c>
      <c r="AE48">
        <v>12.51</v>
      </c>
      <c r="AF48">
        <v>5.81</v>
      </c>
      <c r="AG48">
        <f t="shared" si="1"/>
        <v>3.2634769999999995</v>
      </c>
      <c r="AH48">
        <f t="shared" si="2"/>
        <v>2.5465230000000001</v>
      </c>
    </row>
    <row r="49" spans="1:34">
      <c r="A49" t="s">
        <v>91</v>
      </c>
      <c r="B49" s="75">
        <v>201.39</v>
      </c>
      <c r="C49" s="75">
        <v>50.8</v>
      </c>
      <c r="D49" s="135">
        <f t="shared" si="0"/>
        <v>94</v>
      </c>
      <c r="E49" s="75"/>
      <c r="F49" s="78">
        <v>16.55</v>
      </c>
      <c r="G49" s="78">
        <v>16.55</v>
      </c>
      <c r="H49" s="78">
        <v>16.96</v>
      </c>
      <c r="I49">
        <v>70.540000000000006</v>
      </c>
      <c r="J49">
        <v>271.83</v>
      </c>
      <c r="K49">
        <v>101.24</v>
      </c>
      <c r="L49">
        <v>4.51</v>
      </c>
      <c r="M49">
        <v>6.33</v>
      </c>
      <c r="N49" s="135">
        <v>31.34</v>
      </c>
      <c r="O49" s="135">
        <v>31.33</v>
      </c>
      <c r="P49" s="135">
        <v>31.33</v>
      </c>
      <c r="Q49">
        <v>4.22</v>
      </c>
      <c r="R49">
        <v>115.55</v>
      </c>
      <c r="S49">
        <v>4.37</v>
      </c>
      <c r="T49">
        <v>20.21</v>
      </c>
      <c r="U49">
        <v>6.74</v>
      </c>
      <c r="V49">
        <v>6.73</v>
      </c>
      <c r="W49">
        <v>229.63</v>
      </c>
      <c r="X49">
        <v>45.93</v>
      </c>
      <c r="Y49">
        <v>95.58</v>
      </c>
      <c r="Z49">
        <v>50</v>
      </c>
      <c r="AA49">
        <v>86.67</v>
      </c>
      <c r="AB49">
        <v>43.33</v>
      </c>
      <c r="AC49">
        <v>3.62</v>
      </c>
      <c r="AD49">
        <v>12.34</v>
      </c>
      <c r="AE49">
        <v>12.34</v>
      </c>
      <c r="AF49">
        <v>5.81</v>
      </c>
      <c r="AG49">
        <f t="shared" si="1"/>
        <v>3.2634769999999995</v>
      </c>
      <c r="AH49">
        <f t="shared" si="2"/>
        <v>2.5465230000000001</v>
      </c>
    </row>
    <row r="50" spans="1:34">
      <c r="A50" t="s">
        <v>92</v>
      </c>
      <c r="B50" s="75">
        <v>201.39</v>
      </c>
      <c r="C50" s="75">
        <v>50.8</v>
      </c>
      <c r="D50" s="135">
        <f t="shared" si="0"/>
        <v>94</v>
      </c>
      <c r="E50" s="75"/>
      <c r="F50" s="78">
        <v>16.89</v>
      </c>
      <c r="G50" s="78">
        <v>16.89</v>
      </c>
      <c r="H50" s="78">
        <v>17.32</v>
      </c>
      <c r="I50">
        <v>70.540000000000006</v>
      </c>
      <c r="J50">
        <v>271.83</v>
      </c>
      <c r="K50">
        <v>101.24</v>
      </c>
      <c r="L50">
        <v>4.51</v>
      </c>
      <c r="M50">
        <v>6.53</v>
      </c>
      <c r="N50" s="135">
        <v>31.34</v>
      </c>
      <c r="O50" s="135">
        <v>31.33</v>
      </c>
      <c r="P50" s="135">
        <v>31.33</v>
      </c>
      <c r="Q50">
        <v>4.22</v>
      </c>
      <c r="R50">
        <v>109.9</v>
      </c>
      <c r="S50">
        <v>4.37</v>
      </c>
      <c r="T50">
        <v>20.39</v>
      </c>
      <c r="U50">
        <v>6.8</v>
      </c>
      <c r="V50">
        <v>6.78</v>
      </c>
      <c r="W50">
        <v>229.63</v>
      </c>
      <c r="X50">
        <v>45.93</v>
      </c>
      <c r="Y50">
        <v>95.56</v>
      </c>
      <c r="Z50">
        <v>49.92</v>
      </c>
      <c r="AA50">
        <v>86</v>
      </c>
      <c r="AB50">
        <v>43</v>
      </c>
      <c r="AC50">
        <v>3.54</v>
      </c>
      <c r="AD50">
        <v>12.51</v>
      </c>
      <c r="AE50">
        <v>12.51</v>
      </c>
      <c r="AF50">
        <v>5.81</v>
      </c>
      <c r="AG50">
        <f t="shared" si="1"/>
        <v>3.2634769999999995</v>
      </c>
      <c r="AH50">
        <f t="shared" si="2"/>
        <v>2.5465230000000001</v>
      </c>
    </row>
    <row r="51" spans="1:34">
      <c r="A51" t="s">
        <v>93</v>
      </c>
      <c r="B51" s="75">
        <v>201.39</v>
      </c>
      <c r="C51" s="75">
        <v>50.8</v>
      </c>
      <c r="D51" s="135">
        <f t="shared" si="0"/>
        <v>94</v>
      </c>
      <c r="E51" s="75"/>
      <c r="F51" s="78">
        <v>16.93</v>
      </c>
      <c r="G51" s="78">
        <v>16.93</v>
      </c>
      <c r="H51" s="78">
        <v>17.350000000000001</v>
      </c>
      <c r="I51">
        <v>70.540000000000006</v>
      </c>
      <c r="J51">
        <v>271.83</v>
      </c>
      <c r="K51">
        <v>101.24</v>
      </c>
      <c r="L51">
        <v>4.51</v>
      </c>
      <c r="M51">
        <v>6.6</v>
      </c>
      <c r="N51" s="135">
        <v>31.34</v>
      </c>
      <c r="O51" s="135">
        <v>31.33</v>
      </c>
      <c r="P51" s="135">
        <v>31.33</v>
      </c>
      <c r="Q51">
        <v>4.22</v>
      </c>
      <c r="R51">
        <v>108.32</v>
      </c>
      <c r="S51">
        <v>4.2699999999999996</v>
      </c>
      <c r="T51">
        <v>20.18</v>
      </c>
      <c r="U51">
        <v>6.73</v>
      </c>
      <c r="V51">
        <v>6.73</v>
      </c>
      <c r="W51">
        <v>229.63</v>
      </c>
      <c r="X51">
        <v>45.93</v>
      </c>
      <c r="Y51">
        <v>95.55</v>
      </c>
      <c r="Z51">
        <v>48.96</v>
      </c>
      <c r="AA51">
        <v>86</v>
      </c>
      <c r="AB51">
        <v>43</v>
      </c>
      <c r="AC51">
        <v>3.5</v>
      </c>
      <c r="AD51">
        <v>12.53</v>
      </c>
      <c r="AE51">
        <v>12.53</v>
      </c>
      <c r="AF51">
        <v>5.81</v>
      </c>
      <c r="AG51">
        <f t="shared" si="1"/>
        <v>3.2634769999999995</v>
      </c>
      <c r="AH51">
        <f t="shared" si="2"/>
        <v>2.5465230000000001</v>
      </c>
    </row>
    <row r="52" spans="1:34">
      <c r="A52" t="s">
        <v>94</v>
      </c>
      <c r="B52" s="75">
        <v>261.52999999999997</v>
      </c>
      <c r="C52" s="75">
        <v>52.22</v>
      </c>
      <c r="D52" s="135">
        <f t="shared" si="0"/>
        <v>94</v>
      </c>
      <c r="E52" s="75"/>
      <c r="F52" s="78">
        <v>16.96</v>
      </c>
      <c r="G52" s="78">
        <v>16.96</v>
      </c>
      <c r="H52" s="78">
        <v>17.38</v>
      </c>
      <c r="I52">
        <v>70.540000000000006</v>
      </c>
      <c r="J52">
        <v>271.83</v>
      </c>
      <c r="K52">
        <v>101.24</v>
      </c>
      <c r="L52">
        <v>4.51</v>
      </c>
      <c r="M52">
        <v>7.04</v>
      </c>
      <c r="N52" s="135">
        <v>31.34</v>
      </c>
      <c r="O52" s="135">
        <v>31.33</v>
      </c>
      <c r="P52" s="135">
        <v>31.33</v>
      </c>
      <c r="Q52">
        <v>4.22</v>
      </c>
      <c r="R52">
        <v>106.29</v>
      </c>
      <c r="S52">
        <v>4.2699999999999996</v>
      </c>
      <c r="T52">
        <v>20.39</v>
      </c>
      <c r="U52">
        <v>6.8</v>
      </c>
      <c r="V52">
        <v>6.78</v>
      </c>
      <c r="W52">
        <v>229.63</v>
      </c>
      <c r="X52">
        <v>45.93</v>
      </c>
      <c r="Y52">
        <v>95.58</v>
      </c>
      <c r="Z52">
        <v>47.74</v>
      </c>
      <c r="AA52">
        <v>85.34</v>
      </c>
      <c r="AB52">
        <v>42.66</v>
      </c>
      <c r="AC52">
        <v>3.5</v>
      </c>
      <c r="AD52">
        <v>12.55</v>
      </c>
      <c r="AE52">
        <v>12.55</v>
      </c>
      <c r="AF52">
        <v>5.81</v>
      </c>
      <c r="AG52">
        <f t="shared" si="1"/>
        <v>3.2634769999999995</v>
      </c>
      <c r="AH52">
        <f t="shared" si="2"/>
        <v>2.5465230000000001</v>
      </c>
    </row>
    <row r="53" spans="1:34">
      <c r="A53" t="s">
        <v>95</v>
      </c>
      <c r="B53" s="75">
        <v>261.52999999999997</v>
      </c>
      <c r="C53" s="75">
        <v>52.22</v>
      </c>
      <c r="D53" s="135">
        <f t="shared" si="0"/>
        <v>94</v>
      </c>
      <c r="E53" s="75"/>
      <c r="F53" s="78">
        <v>18.29</v>
      </c>
      <c r="G53" s="78">
        <v>18.29</v>
      </c>
      <c r="H53" s="78">
        <v>18.75</v>
      </c>
      <c r="I53">
        <v>70.540000000000006</v>
      </c>
      <c r="J53">
        <v>271.83</v>
      </c>
      <c r="K53">
        <v>101.24</v>
      </c>
      <c r="L53">
        <v>4.51</v>
      </c>
      <c r="M53">
        <v>6.71</v>
      </c>
      <c r="N53" s="135">
        <v>31.34</v>
      </c>
      <c r="O53" s="135">
        <v>31.33</v>
      </c>
      <c r="P53" s="135">
        <v>31.33</v>
      </c>
      <c r="Q53">
        <v>4.22</v>
      </c>
      <c r="R53">
        <v>105.71</v>
      </c>
      <c r="S53">
        <v>4.2699999999999996</v>
      </c>
      <c r="T53">
        <v>20.71</v>
      </c>
      <c r="U53">
        <v>6.9</v>
      </c>
      <c r="V53">
        <v>6.91</v>
      </c>
      <c r="W53">
        <v>229.63</v>
      </c>
      <c r="X53">
        <v>45.93</v>
      </c>
      <c r="Y53">
        <v>95.56</v>
      </c>
      <c r="Z53">
        <v>49.56</v>
      </c>
      <c r="AA53">
        <v>85.34</v>
      </c>
      <c r="AB53">
        <v>42.66</v>
      </c>
      <c r="AC53">
        <v>3.51</v>
      </c>
      <c r="AD53">
        <v>12.88</v>
      </c>
      <c r="AE53">
        <v>12.88</v>
      </c>
      <c r="AF53">
        <v>5.81</v>
      </c>
      <c r="AG53">
        <f t="shared" si="1"/>
        <v>3.2634769999999995</v>
      </c>
      <c r="AH53">
        <f t="shared" si="2"/>
        <v>2.5465230000000001</v>
      </c>
    </row>
    <row r="54" spans="1:34">
      <c r="A54" t="s">
        <v>96</v>
      </c>
      <c r="B54" s="75">
        <v>261.52999999999997</v>
      </c>
      <c r="C54" s="75">
        <v>52.22</v>
      </c>
      <c r="D54" s="135">
        <f t="shared" si="0"/>
        <v>94</v>
      </c>
      <c r="E54" s="75"/>
      <c r="F54" s="78">
        <v>18.350000000000001</v>
      </c>
      <c r="G54" s="78">
        <v>18.350000000000001</v>
      </c>
      <c r="H54" s="78">
        <v>18.809999999999999</v>
      </c>
      <c r="I54">
        <v>70.540000000000006</v>
      </c>
      <c r="J54">
        <v>271.83</v>
      </c>
      <c r="K54">
        <v>101.24</v>
      </c>
      <c r="L54">
        <v>4.51</v>
      </c>
      <c r="M54">
        <v>6.71</v>
      </c>
      <c r="N54" s="135">
        <v>31.34</v>
      </c>
      <c r="O54" s="135">
        <v>31.33</v>
      </c>
      <c r="P54" s="135">
        <v>31.33</v>
      </c>
      <c r="Q54">
        <v>4.22</v>
      </c>
      <c r="R54">
        <v>105.11</v>
      </c>
      <c r="S54">
        <v>4.2699999999999996</v>
      </c>
      <c r="T54">
        <v>21.76</v>
      </c>
      <c r="U54">
        <v>7.25</v>
      </c>
      <c r="V54">
        <v>7.26</v>
      </c>
      <c r="W54">
        <v>229.63</v>
      </c>
      <c r="X54">
        <v>45.93</v>
      </c>
      <c r="Y54">
        <v>95.53</v>
      </c>
      <c r="Z54">
        <v>50</v>
      </c>
      <c r="AA54">
        <v>82</v>
      </c>
      <c r="AB54">
        <v>41</v>
      </c>
      <c r="AC54">
        <v>3.47</v>
      </c>
      <c r="AD54">
        <v>13.99</v>
      </c>
      <c r="AE54">
        <v>13.99</v>
      </c>
      <c r="AF54">
        <v>5.81</v>
      </c>
      <c r="AG54">
        <f t="shared" si="1"/>
        <v>3.2634769999999995</v>
      </c>
      <c r="AH54">
        <f t="shared" si="2"/>
        <v>2.5465230000000001</v>
      </c>
    </row>
    <row r="55" spans="1:34">
      <c r="A55" t="s">
        <v>97</v>
      </c>
      <c r="B55" s="75">
        <v>220.28</v>
      </c>
      <c r="C55" s="75">
        <v>50.8</v>
      </c>
      <c r="D55" s="135">
        <f t="shared" si="0"/>
        <v>94</v>
      </c>
      <c r="E55" s="75"/>
      <c r="F55" s="78">
        <v>18.260000000000002</v>
      </c>
      <c r="G55" s="78">
        <v>18.260000000000002</v>
      </c>
      <c r="H55" s="78">
        <v>18.72</v>
      </c>
      <c r="I55">
        <v>70.540000000000006</v>
      </c>
      <c r="J55">
        <v>231.96</v>
      </c>
      <c r="K55">
        <v>101.24</v>
      </c>
      <c r="L55">
        <v>4.51</v>
      </c>
      <c r="M55">
        <v>6.71</v>
      </c>
      <c r="N55" s="135">
        <v>31.34</v>
      </c>
      <c r="O55" s="135">
        <v>31.33</v>
      </c>
      <c r="P55" s="135">
        <v>31.33</v>
      </c>
      <c r="Q55">
        <v>4.46</v>
      </c>
      <c r="R55">
        <v>104.2</v>
      </c>
      <c r="S55">
        <v>4.2699999999999996</v>
      </c>
      <c r="T55">
        <v>23.28</v>
      </c>
      <c r="U55">
        <v>7.76</v>
      </c>
      <c r="V55">
        <v>7.75</v>
      </c>
      <c r="W55">
        <v>229.63</v>
      </c>
      <c r="X55">
        <v>45.93</v>
      </c>
      <c r="Y55">
        <v>95.43</v>
      </c>
      <c r="Z55">
        <v>50</v>
      </c>
      <c r="AA55">
        <v>82</v>
      </c>
      <c r="AB55">
        <v>41</v>
      </c>
      <c r="AC55">
        <v>3.41</v>
      </c>
      <c r="AD55">
        <v>15.46</v>
      </c>
      <c r="AE55">
        <v>15.46</v>
      </c>
      <c r="AF55">
        <v>5.81</v>
      </c>
      <c r="AG55">
        <f t="shared" si="1"/>
        <v>3.2634769999999995</v>
      </c>
      <c r="AH55">
        <f t="shared" si="2"/>
        <v>2.5465230000000001</v>
      </c>
    </row>
    <row r="56" spans="1:34">
      <c r="A56" t="s">
        <v>98</v>
      </c>
      <c r="B56" s="75">
        <v>220.28</v>
      </c>
      <c r="C56" s="75">
        <v>50.8</v>
      </c>
      <c r="D56" s="135">
        <f t="shared" si="0"/>
        <v>94</v>
      </c>
      <c r="E56" s="75"/>
      <c r="F56" s="78">
        <v>18.14</v>
      </c>
      <c r="G56" s="78">
        <v>18.14</v>
      </c>
      <c r="H56" s="78">
        <v>18.61</v>
      </c>
      <c r="I56">
        <v>70.540000000000006</v>
      </c>
      <c r="J56">
        <v>193.3</v>
      </c>
      <c r="K56">
        <v>101.24</v>
      </c>
      <c r="L56">
        <v>4.51</v>
      </c>
      <c r="M56">
        <v>6.71</v>
      </c>
      <c r="N56" s="135">
        <v>31.34</v>
      </c>
      <c r="O56" s="135">
        <v>31.33</v>
      </c>
      <c r="P56" s="135">
        <v>31.33</v>
      </c>
      <c r="Q56">
        <v>4.46</v>
      </c>
      <c r="R56">
        <v>102.9</v>
      </c>
      <c r="S56">
        <v>4.2699999999999996</v>
      </c>
      <c r="T56">
        <v>27.72</v>
      </c>
      <c r="U56">
        <v>9.24</v>
      </c>
      <c r="V56">
        <v>9.23</v>
      </c>
      <c r="W56">
        <v>229.63</v>
      </c>
      <c r="X56">
        <v>45.93</v>
      </c>
      <c r="Y56">
        <v>95.38</v>
      </c>
      <c r="Z56">
        <v>50</v>
      </c>
      <c r="AA56">
        <v>82.67</v>
      </c>
      <c r="AB56">
        <v>41.33</v>
      </c>
      <c r="AC56">
        <v>3.37</v>
      </c>
      <c r="AD56">
        <v>16.28</v>
      </c>
      <c r="AE56">
        <v>16.28</v>
      </c>
      <c r="AF56">
        <v>5.81</v>
      </c>
      <c r="AG56">
        <f t="shared" si="1"/>
        <v>3.2634769999999995</v>
      </c>
      <c r="AH56">
        <f t="shared" si="2"/>
        <v>2.5465230000000001</v>
      </c>
    </row>
    <row r="57" spans="1:34">
      <c r="A57" t="s">
        <v>99</v>
      </c>
      <c r="B57" s="75">
        <v>220.28</v>
      </c>
      <c r="C57" s="75">
        <v>50.8</v>
      </c>
      <c r="D57" s="135">
        <f t="shared" si="0"/>
        <v>94</v>
      </c>
      <c r="E57" s="75"/>
      <c r="F57" s="78">
        <v>17.93</v>
      </c>
      <c r="G57" s="78">
        <v>17.93</v>
      </c>
      <c r="H57" s="78">
        <v>18.37</v>
      </c>
      <c r="I57">
        <v>70.540000000000006</v>
      </c>
      <c r="J57">
        <v>231.96</v>
      </c>
      <c r="K57">
        <v>101.24</v>
      </c>
      <c r="L57">
        <v>4.51</v>
      </c>
      <c r="M57">
        <v>6.71</v>
      </c>
      <c r="N57" s="135">
        <v>31.34</v>
      </c>
      <c r="O57" s="135">
        <v>31.33</v>
      </c>
      <c r="P57" s="135">
        <v>31.33</v>
      </c>
      <c r="Q57">
        <v>4.46</v>
      </c>
      <c r="R57">
        <v>103.87</v>
      </c>
      <c r="S57">
        <v>4.2699999999999996</v>
      </c>
      <c r="T57">
        <v>31.06</v>
      </c>
      <c r="U57">
        <v>10.35</v>
      </c>
      <c r="V57">
        <v>10.36</v>
      </c>
      <c r="W57">
        <v>229.63</v>
      </c>
      <c r="X57">
        <v>45.93</v>
      </c>
      <c r="Y57">
        <v>95.42</v>
      </c>
      <c r="Z57">
        <v>47.66</v>
      </c>
      <c r="AA57">
        <v>83.34</v>
      </c>
      <c r="AB57">
        <v>41.66</v>
      </c>
      <c r="AC57">
        <v>3.55</v>
      </c>
      <c r="AD57">
        <v>19.260000000000002</v>
      </c>
      <c r="AE57">
        <v>19.260000000000002</v>
      </c>
      <c r="AF57">
        <v>6.94</v>
      </c>
      <c r="AG57">
        <f t="shared" si="1"/>
        <v>3.8981980000000003</v>
      </c>
      <c r="AH57">
        <f t="shared" si="2"/>
        <v>3.0418020000000001</v>
      </c>
    </row>
    <row r="58" spans="1:34">
      <c r="A58" t="s">
        <v>100</v>
      </c>
      <c r="B58" s="75">
        <v>220.28</v>
      </c>
      <c r="C58" s="75">
        <v>50.8</v>
      </c>
      <c r="D58" s="135">
        <f t="shared" si="0"/>
        <v>94</v>
      </c>
      <c r="E58" s="75"/>
      <c r="F58" s="78">
        <v>17.48</v>
      </c>
      <c r="G58" s="78">
        <v>17.48</v>
      </c>
      <c r="H58" s="78">
        <v>17.91</v>
      </c>
      <c r="I58">
        <v>70.540000000000006</v>
      </c>
      <c r="J58">
        <v>271.83</v>
      </c>
      <c r="K58">
        <v>101.24</v>
      </c>
      <c r="L58">
        <v>4.51</v>
      </c>
      <c r="M58">
        <v>7.04</v>
      </c>
      <c r="N58" s="135">
        <v>31.34</v>
      </c>
      <c r="O58" s="135">
        <v>31.33</v>
      </c>
      <c r="P58" s="135">
        <v>31.33</v>
      </c>
      <c r="Q58">
        <v>4.46</v>
      </c>
      <c r="R58">
        <v>102.13</v>
      </c>
      <c r="S58">
        <v>4.2699999999999996</v>
      </c>
      <c r="T58">
        <v>22.29</v>
      </c>
      <c r="U58">
        <v>7.43</v>
      </c>
      <c r="V58">
        <v>7.43</v>
      </c>
      <c r="W58">
        <v>229.63</v>
      </c>
      <c r="X58">
        <v>45.93</v>
      </c>
      <c r="Y58">
        <v>95.18</v>
      </c>
      <c r="Z58">
        <v>44.72</v>
      </c>
      <c r="AA58">
        <v>84</v>
      </c>
      <c r="AB58">
        <v>42</v>
      </c>
      <c r="AC58">
        <v>3.42</v>
      </c>
      <c r="AD58">
        <v>21.15</v>
      </c>
      <c r="AE58">
        <v>21.15</v>
      </c>
      <c r="AF58">
        <v>6.94</v>
      </c>
      <c r="AG58">
        <f t="shared" si="1"/>
        <v>3.8981980000000003</v>
      </c>
      <c r="AH58">
        <f t="shared" si="2"/>
        <v>3.0418020000000001</v>
      </c>
    </row>
    <row r="59" spans="1:34">
      <c r="A59" t="s">
        <v>101</v>
      </c>
      <c r="B59" s="75">
        <v>220.28</v>
      </c>
      <c r="C59" s="75">
        <v>58.02</v>
      </c>
      <c r="D59" s="135">
        <f t="shared" si="0"/>
        <v>94</v>
      </c>
      <c r="E59" s="75"/>
      <c r="F59" s="78">
        <v>17.2</v>
      </c>
      <c r="G59" s="78">
        <v>17.2</v>
      </c>
      <c r="H59" s="78">
        <v>17.62</v>
      </c>
      <c r="I59">
        <v>70.540000000000006</v>
      </c>
      <c r="J59">
        <v>271.83</v>
      </c>
      <c r="K59">
        <v>101.24</v>
      </c>
      <c r="L59">
        <v>4.51</v>
      </c>
      <c r="M59">
        <v>6.71</v>
      </c>
      <c r="N59" s="135">
        <v>31.34</v>
      </c>
      <c r="O59" s="135">
        <v>31.33</v>
      </c>
      <c r="P59" s="135">
        <v>31.33</v>
      </c>
      <c r="Q59">
        <v>4.46</v>
      </c>
      <c r="R59">
        <v>98.1</v>
      </c>
      <c r="S59">
        <v>4.37</v>
      </c>
      <c r="T59">
        <v>22.43</v>
      </c>
      <c r="U59">
        <v>7.48</v>
      </c>
      <c r="V59">
        <v>7.48</v>
      </c>
      <c r="W59">
        <v>229.63</v>
      </c>
      <c r="X59">
        <v>45.93</v>
      </c>
      <c r="Y59">
        <v>94.23</v>
      </c>
      <c r="Z59">
        <v>42.64</v>
      </c>
      <c r="AA59">
        <v>84.67</v>
      </c>
      <c r="AB59">
        <v>42.33</v>
      </c>
      <c r="AC59">
        <v>3.91</v>
      </c>
      <c r="AD59">
        <v>16.91</v>
      </c>
      <c r="AE59">
        <v>16.91</v>
      </c>
      <c r="AF59">
        <v>3.47</v>
      </c>
      <c r="AG59">
        <f t="shared" si="1"/>
        <v>1.9490990000000001</v>
      </c>
      <c r="AH59">
        <f t="shared" si="2"/>
        <v>1.5209010000000001</v>
      </c>
    </row>
    <row r="60" spans="1:34">
      <c r="A60" t="s">
        <v>102</v>
      </c>
      <c r="B60" s="75">
        <v>261.52999999999997</v>
      </c>
      <c r="C60" s="75">
        <v>58.02</v>
      </c>
      <c r="D60" s="135">
        <f t="shared" si="0"/>
        <v>94</v>
      </c>
      <c r="E60" s="75"/>
      <c r="F60" s="78">
        <v>16.87</v>
      </c>
      <c r="G60" s="78">
        <v>16.87</v>
      </c>
      <c r="H60" s="78">
        <v>17.3</v>
      </c>
      <c r="I60">
        <v>70.540000000000006</v>
      </c>
      <c r="J60">
        <v>271.83</v>
      </c>
      <c r="K60">
        <v>101.24</v>
      </c>
      <c r="L60">
        <v>4.51</v>
      </c>
      <c r="M60">
        <v>6.71</v>
      </c>
      <c r="N60" s="135">
        <v>31.34</v>
      </c>
      <c r="O60" s="135">
        <v>31.33</v>
      </c>
      <c r="P60" s="135">
        <v>31.33</v>
      </c>
      <c r="Q60">
        <v>4.46</v>
      </c>
      <c r="R60">
        <v>90.92</v>
      </c>
      <c r="S60">
        <v>4.37</v>
      </c>
      <c r="T60">
        <v>22.38</v>
      </c>
      <c r="U60">
        <v>7.46</v>
      </c>
      <c r="V60">
        <v>7.45</v>
      </c>
      <c r="W60">
        <v>229.63</v>
      </c>
      <c r="X60">
        <v>45.93</v>
      </c>
      <c r="Y60">
        <v>93.65</v>
      </c>
      <c r="Z60">
        <v>39.76</v>
      </c>
      <c r="AA60">
        <v>78.67</v>
      </c>
      <c r="AB60">
        <v>39.33</v>
      </c>
      <c r="AC60">
        <v>4.18</v>
      </c>
      <c r="AD60">
        <v>17.63</v>
      </c>
      <c r="AE60">
        <v>17.63</v>
      </c>
      <c r="AF60">
        <v>3.47</v>
      </c>
      <c r="AG60">
        <f t="shared" si="1"/>
        <v>1.9490990000000001</v>
      </c>
      <c r="AH60">
        <f t="shared" si="2"/>
        <v>1.5209010000000001</v>
      </c>
    </row>
    <row r="61" spans="1:34">
      <c r="A61" t="s">
        <v>103</v>
      </c>
      <c r="B61" s="75">
        <v>261.52999999999997</v>
      </c>
      <c r="C61" s="75">
        <v>58.02</v>
      </c>
      <c r="D61" s="135">
        <f t="shared" si="0"/>
        <v>94</v>
      </c>
      <c r="E61" s="75"/>
      <c r="F61" s="78">
        <v>16.100000000000001</v>
      </c>
      <c r="G61" s="78">
        <v>16.100000000000001</v>
      </c>
      <c r="H61" s="78">
        <v>16.510000000000002</v>
      </c>
      <c r="I61">
        <v>70.540000000000006</v>
      </c>
      <c r="J61">
        <v>271.83</v>
      </c>
      <c r="K61">
        <v>101.24</v>
      </c>
      <c r="L61">
        <v>4.51</v>
      </c>
      <c r="M61">
        <v>6.71</v>
      </c>
      <c r="N61" s="135">
        <v>31.34</v>
      </c>
      <c r="O61" s="135">
        <v>31.33</v>
      </c>
      <c r="P61" s="135">
        <v>31.33</v>
      </c>
      <c r="Q61">
        <v>4.46</v>
      </c>
      <c r="R61">
        <v>82.06</v>
      </c>
      <c r="S61">
        <v>4.6500000000000004</v>
      </c>
      <c r="T61">
        <v>22.49</v>
      </c>
      <c r="U61">
        <v>7.5</v>
      </c>
      <c r="V61">
        <v>7.49</v>
      </c>
      <c r="W61">
        <v>229.63</v>
      </c>
      <c r="X61">
        <v>45.93</v>
      </c>
      <c r="Y61">
        <v>92.52</v>
      </c>
      <c r="Z61">
        <v>40.51</v>
      </c>
      <c r="AA61">
        <v>72.67</v>
      </c>
      <c r="AB61">
        <v>36.33</v>
      </c>
      <c r="AC61">
        <v>4.3600000000000003</v>
      </c>
      <c r="AD61">
        <v>18.440000000000001</v>
      </c>
      <c r="AE61">
        <v>18.440000000000001</v>
      </c>
      <c r="AF61">
        <v>3.47</v>
      </c>
      <c r="AG61">
        <f t="shared" si="1"/>
        <v>1.9490990000000001</v>
      </c>
      <c r="AH61">
        <f t="shared" si="2"/>
        <v>1.5209010000000001</v>
      </c>
    </row>
    <row r="62" spans="1:34">
      <c r="A62" t="s">
        <v>104</v>
      </c>
      <c r="B62" s="75">
        <v>261.52999999999997</v>
      </c>
      <c r="C62" s="75">
        <v>62.78</v>
      </c>
      <c r="D62" s="135">
        <f t="shared" si="0"/>
        <v>94</v>
      </c>
      <c r="E62" s="75"/>
      <c r="F62" s="78">
        <v>15.54</v>
      </c>
      <c r="G62" s="78">
        <v>15.54</v>
      </c>
      <c r="H62" s="78">
        <v>15.92</v>
      </c>
      <c r="I62">
        <v>116.05</v>
      </c>
      <c r="J62">
        <v>271.83</v>
      </c>
      <c r="K62">
        <v>101.24</v>
      </c>
      <c r="L62">
        <v>4.51</v>
      </c>
      <c r="M62">
        <v>6.71</v>
      </c>
      <c r="N62" s="135">
        <v>31.34</v>
      </c>
      <c r="O62" s="135">
        <v>31.33</v>
      </c>
      <c r="P62" s="135">
        <v>31.33</v>
      </c>
      <c r="Q62">
        <v>4.46</v>
      </c>
      <c r="R62">
        <v>72.88</v>
      </c>
      <c r="S62">
        <v>4.6500000000000004</v>
      </c>
      <c r="T62">
        <v>22.62</v>
      </c>
      <c r="U62">
        <v>7.54</v>
      </c>
      <c r="V62">
        <v>7.55</v>
      </c>
      <c r="W62">
        <v>229.63</v>
      </c>
      <c r="X62">
        <v>45.93</v>
      </c>
      <c r="Y62">
        <v>90.64</v>
      </c>
      <c r="Z62">
        <v>40.479999999999997</v>
      </c>
      <c r="AA62">
        <v>67.34</v>
      </c>
      <c r="AB62">
        <v>33.659999999999997</v>
      </c>
      <c r="AC62">
        <v>4.5</v>
      </c>
      <c r="AD62">
        <v>19.190000000000001</v>
      </c>
      <c r="AE62">
        <v>19.190000000000001</v>
      </c>
      <c r="AF62">
        <v>3.47</v>
      </c>
      <c r="AG62">
        <f t="shared" si="1"/>
        <v>1.9490990000000001</v>
      </c>
      <c r="AH62">
        <f t="shared" si="2"/>
        <v>1.5209010000000001</v>
      </c>
    </row>
    <row r="63" spans="1:34">
      <c r="A63" t="s">
        <v>105</v>
      </c>
      <c r="B63" s="75">
        <v>261.52999999999997</v>
      </c>
      <c r="C63" s="75">
        <v>62.78</v>
      </c>
      <c r="D63" s="135">
        <f t="shared" si="0"/>
        <v>94</v>
      </c>
      <c r="E63" s="75"/>
      <c r="F63" s="78">
        <v>14.84</v>
      </c>
      <c r="G63" s="78">
        <v>14.84</v>
      </c>
      <c r="H63" s="78">
        <v>15.21</v>
      </c>
      <c r="I63">
        <v>116.05</v>
      </c>
      <c r="J63">
        <v>271.83</v>
      </c>
      <c r="K63">
        <v>101.24</v>
      </c>
      <c r="L63">
        <v>4.67</v>
      </c>
      <c r="M63">
        <v>6.91</v>
      </c>
      <c r="N63" s="135">
        <v>31.34</v>
      </c>
      <c r="O63" s="135">
        <v>31.33</v>
      </c>
      <c r="P63" s="135">
        <v>31.33</v>
      </c>
      <c r="Q63">
        <v>4.76</v>
      </c>
      <c r="R63">
        <v>56.99</v>
      </c>
      <c r="S63">
        <v>4.6500000000000004</v>
      </c>
      <c r="T63">
        <v>42.65</v>
      </c>
      <c r="U63">
        <v>14.22</v>
      </c>
      <c r="V63">
        <v>14.22</v>
      </c>
      <c r="W63">
        <v>225.86</v>
      </c>
      <c r="X63">
        <v>45.17</v>
      </c>
      <c r="Y63">
        <v>86.34</v>
      </c>
      <c r="Z63">
        <v>40.049999999999997</v>
      </c>
      <c r="AA63">
        <v>66</v>
      </c>
      <c r="AB63">
        <v>33</v>
      </c>
      <c r="AC63">
        <v>5.16</v>
      </c>
      <c r="AD63">
        <v>19.989999999999998</v>
      </c>
      <c r="AE63">
        <v>19.989999999999998</v>
      </c>
      <c r="AF63">
        <v>3.47</v>
      </c>
      <c r="AG63">
        <f t="shared" si="1"/>
        <v>1.9490990000000001</v>
      </c>
      <c r="AH63">
        <f t="shared" si="2"/>
        <v>1.5209010000000001</v>
      </c>
    </row>
    <row r="64" spans="1:34">
      <c r="A64" t="s">
        <v>106</v>
      </c>
      <c r="B64" s="75">
        <v>261.52999999999997</v>
      </c>
      <c r="C64" s="75">
        <v>62.78</v>
      </c>
      <c r="D64" s="135">
        <f t="shared" si="0"/>
        <v>94</v>
      </c>
      <c r="E64" s="75"/>
      <c r="F64" s="78">
        <v>13.96</v>
      </c>
      <c r="G64" s="78">
        <v>13.96</v>
      </c>
      <c r="H64" s="78">
        <v>14.3</v>
      </c>
      <c r="I64">
        <v>116.05</v>
      </c>
      <c r="J64">
        <v>271.83</v>
      </c>
      <c r="K64">
        <v>101.24</v>
      </c>
      <c r="L64">
        <v>4.67</v>
      </c>
      <c r="M64">
        <v>6.91</v>
      </c>
      <c r="N64" s="135">
        <v>31.34</v>
      </c>
      <c r="O64" s="135">
        <v>31.33</v>
      </c>
      <c r="P64" s="135">
        <v>31.33</v>
      </c>
      <c r="Q64">
        <v>4.76</v>
      </c>
      <c r="R64">
        <v>53.04</v>
      </c>
      <c r="S64">
        <v>4.6500000000000004</v>
      </c>
      <c r="T64">
        <v>45.95</v>
      </c>
      <c r="U64">
        <v>15.32</v>
      </c>
      <c r="V64">
        <v>15.31</v>
      </c>
      <c r="W64">
        <v>229.38</v>
      </c>
      <c r="X64">
        <v>45.87</v>
      </c>
      <c r="Y64">
        <v>81.39</v>
      </c>
      <c r="Z64">
        <v>39.200000000000003</v>
      </c>
      <c r="AA64">
        <v>64.67</v>
      </c>
      <c r="AB64">
        <v>32.33</v>
      </c>
      <c r="AC64">
        <v>6.27</v>
      </c>
      <c r="AD64">
        <v>20.82</v>
      </c>
      <c r="AE64">
        <v>20.82</v>
      </c>
      <c r="AF64">
        <v>3.47</v>
      </c>
      <c r="AG64">
        <f t="shared" si="1"/>
        <v>1.9490990000000001</v>
      </c>
      <c r="AH64">
        <f t="shared" si="2"/>
        <v>1.5209010000000001</v>
      </c>
    </row>
    <row r="65" spans="1:34">
      <c r="A65" t="s">
        <v>107</v>
      </c>
      <c r="B65" s="75">
        <v>261.52999999999997</v>
      </c>
      <c r="C65" s="75">
        <v>62.78</v>
      </c>
      <c r="D65" s="135">
        <f t="shared" si="0"/>
        <v>94</v>
      </c>
      <c r="E65" s="75"/>
      <c r="F65" s="78">
        <v>13.25</v>
      </c>
      <c r="G65" s="78">
        <v>13.25</v>
      </c>
      <c r="H65" s="78">
        <v>13.57</v>
      </c>
      <c r="I65">
        <v>70.540000000000006</v>
      </c>
      <c r="J65">
        <v>271.83</v>
      </c>
      <c r="K65">
        <v>101.24</v>
      </c>
      <c r="L65">
        <v>4.67</v>
      </c>
      <c r="M65">
        <v>6.9</v>
      </c>
      <c r="N65" s="135">
        <v>31.34</v>
      </c>
      <c r="O65" s="135">
        <v>31.33</v>
      </c>
      <c r="P65" s="135">
        <v>31.33</v>
      </c>
      <c r="Q65">
        <v>3.61</v>
      </c>
      <c r="R65">
        <v>50.02</v>
      </c>
      <c r="S65">
        <v>4.6500000000000004</v>
      </c>
      <c r="T65">
        <v>47.4</v>
      </c>
      <c r="U65">
        <v>15.8</v>
      </c>
      <c r="V65">
        <v>15.81</v>
      </c>
      <c r="W65">
        <v>216.88</v>
      </c>
      <c r="X65">
        <v>43.37</v>
      </c>
      <c r="Y65">
        <v>76.8</v>
      </c>
      <c r="Z65">
        <v>40.1</v>
      </c>
      <c r="AA65">
        <v>61.34</v>
      </c>
      <c r="AB65">
        <v>30.66</v>
      </c>
      <c r="AC65">
        <v>13.1</v>
      </c>
      <c r="AD65">
        <v>35.119999999999997</v>
      </c>
      <c r="AE65">
        <v>35.119999999999997</v>
      </c>
      <c r="AF65">
        <v>3.47</v>
      </c>
      <c r="AG65">
        <f t="shared" si="1"/>
        <v>1.9490990000000001</v>
      </c>
      <c r="AH65">
        <f t="shared" si="2"/>
        <v>1.5209010000000001</v>
      </c>
    </row>
    <row r="66" spans="1:34">
      <c r="A66" t="s">
        <v>108</v>
      </c>
      <c r="B66" s="75">
        <v>261.52999999999997</v>
      </c>
      <c r="C66" s="75">
        <v>62.78</v>
      </c>
      <c r="D66" s="135">
        <f t="shared" si="0"/>
        <v>94</v>
      </c>
      <c r="E66" s="75"/>
      <c r="F66" s="78">
        <v>10.45</v>
      </c>
      <c r="G66" s="78">
        <v>10.45</v>
      </c>
      <c r="H66" s="78">
        <v>10.71</v>
      </c>
      <c r="I66">
        <v>70.540000000000006</v>
      </c>
      <c r="J66">
        <v>271.83</v>
      </c>
      <c r="K66">
        <v>101.24</v>
      </c>
      <c r="L66">
        <v>4.67</v>
      </c>
      <c r="M66">
        <v>6.88</v>
      </c>
      <c r="N66" s="135">
        <v>31.34</v>
      </c>
      <c r="O66" s="135">
        <v>31.33</v>
      </c>
      <c r="P66" s="135">
        <v>31.33</v>
      </c>
      <c r="Q66">
        <v>3.61</v>
      </c>
      <c r="R66">
        <v>47.82</v>
      </c>
      <c r="S66">
        <v>4.6500000000000004</v>
      </c>
      <c r="T66">
        <v>49.83</v>
      </c>
      <c r="U66">
        <v>16.61</v>
      </c>
      <c r="V66">
        <v>16.600000000000001</v>
      </c>
      <c r="W66">
        <v>197.57</v>
      </c>
      <c r="X66">
        <v>39.51</v>
      </c>
      <c r="Y66">
        <v>70.84</v>
      </c>
      <c r="Z66">
        <v>37.6</v>
      </c>
      <c r="AA66">
        <v>59.34</v>
      </c>
      <c r="AB66">
        <v>29.66</v>
      </c>
      <c r="AC66">
        <v>12.84</v>
      </c>
      <c r="AD66">
        <v>36.79</v>
      </c>
      <c r="AE66">
        <v>36.79</v>
      </c>
      <c r="AF66">
        <v>3.47</v>
      </c>
      <c r="AG66">
        <f t="shared" si="1"/>
        <v>1.9490990000000001</v>
      </c>
      <c r="AH66">
        <f t="shared" si="2"/>
        <v>1.5209010000000001</v>
      </c>
    </row>
    <row r="67" spans="1:34">
      <c r="A67" t="s">
        <v>109</v>
      </c>
      <c r="B67" s="75">
        <v>261.52999999999997</v>
      </c>
      <c r="C67" s="75">
        <v>62.78</v>
      </c>
      <c r="D67" s="135">
        <f t="shared" si="0"/>
        <v>94</v>
      </c>
      <c r="E67" s="75"/>
      <c r="F67" s="78">
        <v>9.4499999999999993</v>
      </c>
      <c r="G67" s="78">
        <v>9.4499999999999993</v>
      </c>
      <c r="H67" s="78">
        <v>9.69</v>
      </c>
      <c r="I67">
        <v>70.540000000000006</v>
      </c>
      <c r="J67">
        <v>271.83</v>
      </c>
      <c r="K67">
        <v>101.24</v>
      </c>
      <c r="L67">
        <v>4.67</v>
      </c>
      <c r="M67">
        <v>15.99</v>
      </c>
      <c r="N67" s="135">
        <v>31.34</v>
      </c>
      <c r="O67" s="135">
        <v>31.33</v>
      </c>
      <c r="P67" s="135">
        <v>31.33</v>
      </c>
      <c r="Q67">
        <v>3.61</v>
      </c>
      <c r="R67">
        <v>44.58</v>
      </c>
      <c r="S67">
        <v>5.0199999999999996</v>
      </c>
      <c r="T67">
        <v>51.7</v>
      </c>
      <c r="U67">
        <v>17.23</v>
      </c>
      <c r="V67">
        <v>17.239999999999998</v>
      </c>
      <c r="W67">
        <v>180.99</v>
      </c>
      <c r="X67">
        <v>36.200000000000003</v>
      </c>
      <c r="Y67">
        <v>64.849999999999994</v>
      </c>
      <c r="Z67">
        <v>34.79</v>
      </c>
      <c r="AA67">
        <v>57.34</v>
      </c>
      <c r="AB67">
        <v>28.66</v>
      </c>
      <c r="AC67">
        <v>12.58</v>
      </c>
      <c r="AD67">
        <v>38.4</v>
      </c>
      <c r="AE67">
        <v>38.4</v>
      </c>
      <c r="AF67">
        <v>3.47</v>
      </c>
      <c r="AG67">
        <f t="shared" si="1"/>
        <v>1.9490990000000001</v>
      </c>
      <c r="AH67">
        <f t="shared" si="2"/>
        <v>1.5209010000000001</v>
      </c>
    </row>
    <row r="68" spans="1:34">
      <c r="A68" t="s">
        <v>110</v>
      </c>
      <c r="B68" s="75">
        <v>261.52999999999997</v>
      </c>
      <c r="C68" s="75">
        <v>62.78</v>
      </c>
      <c r="D68" s="135">
        <f t="shared" ref="D68:D98" si="3">N68+O68+P68</f>
        <v>94</v>
      </c>
      <c r="E68" s="75"/>
      <c r="F68" s="78">
        <v>8.77</v>
      </c>
      <c r="G68" s="78">
        <v>8.77</v>
      </c>
      <c r="H68" s="78">
        <v>8.99</v>
      </c>
      <c r="I68">
        <v>70.540000000000006</v>
      </c>
      <c r="J68">
        <v>271.83</v>
      </c>
      <c r="K68">
        <v>101.24</v>
      </c>
      <c r="L68">
        <v>4.67</v>
      </c>
      <c r="M68">
        <v>15.94</v>
      </c>
      <c r="N68" s="135">
        <v>31.34</v>
      </c>
      <c r="O68" s="135">
        <v>31.33</v>
      </c>
      <c r="P68" s="135">
        <v>31.33</v>
      </c>
      <c r="Q68">
        <v>3.61</v>
      </c>
      <c r="R68">
        <v>39.479999999999997</v>
      </c>
      <c r="S68">
        <v>5.0199999999999996</v>
      </c>
      <c r="T68">
        <v>54.2</v>
      </c>
      <c r="U68">
        <v>18.07</v>
      </c>
      <c r="V68">
        <v>18.059999999999999</v>
      </c>
      <c r="W68">
        <v>162.81</v>
      </c>
      <c r="X68">
        <v>32.56</v>
      </c>
      <c r="Y68">
        <v>58.83</v>
      </c>
      <c r="Z68">
        <v>31.48</v>
      </c>
      <c r="AA68">
        <v>56</v>
      </c>
      <c r="AB68">
        <v>28</v>
      </c>
      <c r="AC68">
        <v>12.33</v>
      </c>
      <c r="AD68">
        <v>40.090000000000003</v>
      </c>
      <c r="AE68">
        <v>40.090000000000003</v>
      </c>
      <c r="AF68">
        <v>3.47</v>
      </c>
      <c r="AG68">
        <f t="shared" ref="AG68:AG98" si="4">AF68*$AG$2</f>
        <v>1.9490990000000001</v>
      </c>
      <c r="AH68">
        <f t="shared" ref="AH68:AH98" si="5">AF68*$AH$2</f>
        <v>1.5209010000000001</v>
      </c>
    </row>
    <row r="69" spans="1:34">
      <c r="A69" t="s">
        <v>111</v>
      </c>
      <c r="B69" s="75">
        <v>220.28</v>
      </c>
      <c r="C69" s="75">
        <v>62.78</v>
      </c>
      <c r="D69" s="135">
        <f t="shared" si="3"/>
        <v>94</v>
      </c>
      <c r="E69" s="75"/>
      <c r="F69" s="78">
        <v>7.63</v>
      </c>
      <c r="G69" s="78">
        <v>7.63</v>
      </c>
      <c r="H69" s="78">
        <v>7.81</v>
      </c>
      <c r="I69">
        <v>70.540000000000006</v>
      </c>
      <c r="J69">
        <v>271.83</v>
      </c>
      <c r="K69">
        <v>101.24</v>
      </c>
      <c r="L69">
        <v>4.67</v>
      </c>
      <c r="M69">
        <v>15.81</v>
      </c>
      <c r="N69" s="135">
        <v>31.34</v>
      </c>
      <c r="O69" s="135">
        <v>31.33</v>
      </c>
      <c r="P69" s="135">
        <v>31.33</v>
      </c>
      <c r="Q69">
        <v>4.6100000000000003</v>
      </c>
      <c r="R69">
        <v>32.130000000000003</v>
      </c>
      <c r="S69">
        <v>5.0199999999999996</v>
      </c>
      <c r="T69">
        <v>56.7</v>
      </c>
      <c r="U69">
        <v>18.899999999999999</v>
      </c>
      <c r="V69">
        <v>18.899999999999999</v>
      </c>
      <c r="W69">
        <v>142.97</v>
      </c>
      <c r="X69">
        <v>28.59</v>
      </c>
      <c r="Y69">
        <v>52.2</v>
      </c>
      <c r="Z69">
        <v>27.43</v>
      </c>
      <c r="AA69">
        <v>53.34</v>
      </c>
      <c r="AB69">
        <v>26.66</v>
      </c>
      <c r="AC69">
        <v>12.07</v>
      </c>
      <c r="AD69">
        <v>39.450000000000003</v>
      </c>
      <c r="AE69">
        <v>39.450000000000003</v>
      </c>
      <c r="AF69">
        <v>3.47</v>
      </c>
      <c r="AG69">
        <f t="shared" si="4"/>
        <v>1.9490990000000001</v>
      </c>
      <c r="AH69">
        <f t="shared" si="5"/>
        <v>1.5209010000000001</v>
      </c>
    </row>
    <row r="70" spans="1:34">
      <c r="A70" t="s">
        <v>112</v>
      </c>
      <c r="B70" s="75">
        <v>220.28</v>
      </c>
      <c r="C70" s="75">
        <v>58.02</v>
      </c>
      <c r="D70" s="135">
        <f t="shared" si="3"/>
        <v>94</v>
      </c>
      <c r="E70" s="75"/>
      <c r="F70" s="78">
        <v>6.57</v>
      </c>
      <c r="G70" s="78">
        <v>6.57</v>
      </c>
      <c r="H70" s="78">
        <v>6.73</v>
      </c>
      <c r="I70">
        <v>70.540000000000006</v>
      </c>
      <c r="J70">
        <v>271.83</v>
      </c>
      <c r="K70">
        <v>101.24</v>
      </c>
      <c r="L70">
        <v>4.67</v>
      </c>
      <c r="M70">
        <v>16.16</v>
      </c>
      <c r="N70" s="135">
        <v>31.34</v>
      </c>
      <c r="O70" s="135">
        <v>31.33</v>
      </c>
      <c r="P70" s="135">
        <v>31.33</v>
      </c>
      <c r="Q70">
        <v>4.6100000000000003</v>
      </c>
      <c r="R70">
        <v>26.23</v>
      </c>
      <c r="S70">
        <v>5.0199999999999996</v>
      </c>
      <c r="T70">
        <v>57.33</v>
      </c>
      <c r="U70">
        <v>19.11</v>
      </c>
      <c r="V70">
        <v>19.100000000000001</v>
      </c>
      <c r="W70">
        <v>121.17</v>
      </c>
      <c r="X70">
        <v>24.23</v>
      </c>
      <c r="Y70">
        <v>45.05</v>
      </c>
      <c r="Z70">
        <v>23.37</v>
      </c>
      <c r="AA70">
        <v>46.67</v>
      </c>
      <c r="AB70">
        <v>23.33</v>
      </c>
      <c r="AC70">
        <v>11.81</v>
      </c>
      <c r="AD70">
        <v>38.43</v>
      </c>
      <c r="AE70">
        <v>38.43</v>
      </c>
      <c r="AF70">
        <v>3.47</v>
      </c>
      <c r="AG70">
        <f t="shared" si="4"/>
        <v>1.9490990000000001</v>
      </c>
      <c r="AH70">
        <f t="shared" si="5"/>
        <v>1.5209010000000001</v>
      </c>
    </row>
    <row r="71" spans="1:34">
      <c r="A71" t="s">
        <v>113</v>
      </c>
      <c r="B71" s="75">
        <v>220.28</v>
      </c>
      <c r="C71" s="75">
        <v>58.02</v>
      </c>
      <c r="D71" s="135">
        <f t="shared" si="3"/>
        <v>88.82</v>
      </c>
      <c r="E71" s="75"/>
      <c r="F71" s="78">
        <v>5.53</v>
      </c>
      <c r="G71" s="78">
        <v>5.53</v>
      </c>
      <c r="H71" s="78">
        <v>5.68</v>
      </c>
      <c r="I71">
        <v>70.540000000000006</v>
      </c>
      <c r="J71">
        <v>271.83</v>
      </c>
      <c r="K71">
        <v>101.24</v>
      </c>
      <c r="L71">
        <v>4.67</v>
      </c>
      <c r="M71">
        <v>16.940000000000001</v>
      </c>
      <c r="N71" s="135">
        <v>33</v>
      </c>
      <c r="O71" s="135">
        <v>22.82</v>
      </c>
      <c r="P71" s="135">
        <v>33</v>
      </c>
      <c r="Q71">
        <v>4.6100000000000003</v>
      </c>
      <c r="R71">
        <v>20.92</v>
      </c>
      <c r="S71">
        <v>5.0199999999999996</v>
      </c>
      <c r="T71">
        <v>58.26</v>
      </c>
      <c r="U71">
        <v>19.420000000000002</v>
      </c>
      <c r="V71">
        <v>19.420000000000002</v>
      </c>
      <c r="W71">
        <v>98.66</v>
      </c>
      <c r="X71">
        <v>19.73</v>
      </c>
      <c r="Y71">
        <v>37.57</v>
      </c>
      <c r="Z71">
        <v>19.59</v>
      </c>
      <c r="AA71">
        <v>40.67</v>
      </c>
      <c r="AB71">
        <v>20.329999999999998</v>
      </c>
      <c r="AC71">
        <v>8.7799999999999994</v>
      </c>
      <c r="AD71">
        <v>36.76</v>
      </c>
      <c r="AE71">
        <v>36.76</v>
      </c>
      <c r="AF71">
        <v>3.47</v>
      </c>
      <c r="AG71">
        <f t="shared" si="4"/>
        <v>1.9490990000000001</v>
      </c>
      <c r="AH71">
        <f t="shared" si="5"/>
        <v>1.5209010000000001</v>
      </c>
    </row>
    <row r="72" spans="1:34">
      <c r="A72" t="s">
        <v>114</v>
      </c>
      <c r="B72" s="75">
        <v>220.28</v>
      </c>
      <c r="C72" s="75">
        <v>50.8</v>
      </c>
      <c r="D72" s="135">
        <f t="shared" si="3"/>
        <v>68.28</v>
      </c>
      <c r="E72" s="75"/>
      <c r="F72" s="78">
        <v>4.4800000000000004</v>
      </c>
      <c r="G72" s="78">
        <v>4.4800000000000004</v>
      </c>
      <c r="H72" s="78">
        <v>4.5999999999999996</v>
      </c>
      <c r="I72">
        <v>70.540000000000006</v>
      </c>
      <c r="J72">
        <v>271.83</v>
      </c>
      <c r="K72">
        <v>101.24</v>
      </c>
      <c r="L72">
        <v>4.67</v>
      </c>
      <c r="M72">
        <v>16.98</v>
      </c>
      <c r="N72" s="135">
        <v>33</v>
      </c>
      <c r="O72" s="135">
        <v>13.69</v>
      </c>
      <c r="P72" s="135">
        <v>21.59</v>
      </c>
      <c r="Q72">
        <v>4.6100000000000003</v>
      </c>
      <c r="R72">
        <v>16.48</v>
      </c>
      <c r="S72">
        <v>5.0199999999999996</v>
      </c>
      <c r="T72">
        <v>59.2</v>
      </c>
      <c r="U72">
        <v>19.73</v>
      </c>
      <c r="V72">
        <v>19.739999999999998</v>
      </c>
      <c r="W72">
        <v>60.18</v>
      </c>
      <c r="X72">
        <v>12.04</v>
      </c>
      <c r="Y72">
        <v>25.87</v>
      </c>
      <c r="Z72">
        <v>15.97</v>
      </c>
      <c r="AA72">
        <v>32.67</v>
      </c>
      <c r="AB72">
        <v>16.329999999999998</v>
      </c>
      <c r="AC72">
        <v>9.2100000000000009</v>
      </c>
      <c r="AD72">
        <v>33.43</v>
      </c>
      <c r="AE72">
        <v>33.43</v>
      </c>
      <c r="AF72">
        <v>3.47</v>
      </c>
      <c r="AG72">
        <f t="shared" si="4"/>
        <v>1.9490990000000001</v>
      </c>
      <c r="AH72">
        <f t="shared" si="5"/>
        <v>1.5209010000000001</v>
      </c>
    </row>
    <row r="73" spans="1:34">
      <c r="A73" t="s">
        <v>115</v>
      </c>
      <c r="B73" s="75">
        <v>220.28</v>
      </c>
      <c r="C73" s="75">
        <v>50.8</v>
      </c>
      <c r="D73" s="135">
        <f t="shared" si="3"/>
        <v>36.46</v>
      </c>
      <c r="E73" s="75"/>
      <c r="F73" s="78">
        <v>3.47</v>
      </c>
      <c r="G73" s="78">
        <v>3.47</v>
      </c>
      <c r="H73" s="78">
        <v>3.56</v>
      </c>
      <c r="I73">
        <v>70.540000000000006</v>
      </c>
      <c r="J73">
        <v>271.83</v>
      </c>
      <c r="K73">
        <v>101.24</v>
      </c>
      <c r="L73">
        <v>4.67</v>
      </c>
      <c r="M73">
        <v>6.79</v>
      </c>
      <c r="N73" s="135">
        <v>18.97</v>
      </c>
      <c r="O73" s="135">
        <v>7.98</v>
      </c>
      <c r="P73" s="135">
        <v>9.51</v>
      </c>
      <c r="Q73">
        <v>4.6100000000000003</v>
      </c>
      <c r="R73">
        <v>12.52</v>
      </c>
      <c r="S73">
        <v>4.47</v>
      </c>
      <c r="T73">
        <v>41.94</v>
      </c>
      <c r="U73">
        <v>13.98</v>
      </c>
      <c r="V73">
        <v>13.98</v>
      </c>
      <c r="W73">
        <v>46.33</v>
      </c>
      <c r="X73">
        <v>9.27</v>
      </c>
      <c r="Y73">
        <v>19.71</v>
      </c>
      <c r="Z73">
        <v>12.56</v>
      </c>
      <c r="AA73">
        <v>23.33</v>
      </c>
      <c r="AB73">
        <v>11.67</v>
      </c>
      <c r="AC73">
        <v>9.6300000000000008</v>
      </c>
      <c r="AD73">
        <v>30.08</v>
      </c>
      <c r="AE73">
        <v>30.08</v>
      </c>
      <c r="AF73">
        <v>3.47</v>
      </c>
      <c r="AG73">
        <f t="shared" si="4"/>
        <v>1.9490990000000001</v>
      </c>
      <c r="AH73">
        <f t="shared" si="5"/>
        <v>1.5209010000000001</v>
      </c>
    </row>
    <row r="74" spans="1:34">
      <c r="A74" t="s">
        <v>116</v>
      </c>
      <c r="B74" s="75">
        <v>220.28</v>
      </c>
      <c r="C74" s="75">
        <v>50.8</v>
      </c>
      <c r="D74" s="135">
        <f t="shared" si="3"/>
        <v>19.25</v>
      </c>
      <c r="E74" s="75"/>
      <c r="F74" s="78">
        <v>2.5499999999999998</v>
      </c>
      <c r="G74" s="78">
        <v>2.5499999999999998</v>
      </c>
      <c r="H74" s="78">
        <v>2.62</v>
      </c>
      <c r="I74">
        <v>70.540000000000006</v>
      </c>
      <c r="J74">
        <v>271.83</v>
      </c>
      <c r="K74">
        <v>101.24</v>
      </c>
      <c r="L74">
        <v>4.67</v>
      </c>
      <c r="M74">
        <v>6.85</v>
      </c>
      <c r="N74" s="135">
        <v>12.03</v>
      </c>
      <c r="O74" s="135">
        <v>2.46</v>
      </c>
      <c r="P74" s="135">
        <v>4.76</v>
      </c>
      <c r="Q74">
        <v>4.6100000000000003</v>
      </c>
      <c r="R74">
        <v>8.6</v>
      </c>
      <c r="S74">
        <v>4.47</v>
      </c>
      <c r="T74">
        <v>41.22</v>
      </c>
      <c r="U74">
        <v>13.74</v>
      </c>
      <c r="V74">
        <v>13.74</v>
      </c>
      <c r="W74">
        <v>32.380000000000003</v>
      </c>
      <c r="X74">
        <v>6.48</v>
      </c>
      <c r="Y74">
        <v>13.87</v>
      </c>
      <c r="Z74">
        <v>9.23</v>
      </c>
      <c r="AA74">
        <v>16.670000000000002</v>
      </c>
      <c r="AB74">
        <v>8.33</v>
      </c>
      <c r="AC74">
        <v>10.11</v>
      </c>
      <c r="AD74">
        <v>29.41</v>
      </c>
      <c r="AE74">
        <v>29.41</v>
      </c>
      <c r="AF74">
        <v>3.47</v>
      </c>
      <c r="AG74">
        <f t="shared" si="4"/>
        <v>1.9490990000000001</v>
      </c>
      <c r="AH74">
        <f t="shared" si="5"/>
        <v>1.5209010000000001</v>
      </c>
    </row>
    <row r="75" spans="1:34">
      <c r="A75" t="s">
        <v>117</v>
      </c>
      <c r="B75" s="75">
        <v>220.28</v>
      </c>
      <c r="C75" s="75">
        <v>50.8</v>
      </c>
      <c r="D75" s="135">
        <f t="shared" si="3"/>
        <v>0</v>
      </c>
      <c r="E75" s="75"/>
      <c r="F75" s="78">
        <v>1.71</v>
      </c>
      <c r="G75" s="78">
        <v>1.71</v>
      </c>
      <c r="H75" s="78">
        <v>1.76</v>
      </c>
      <c r="I75">
        <v>70.540000000000006</v>
      </c>
      <c r="J75">
        <v>271.83</v>
      </c>
      <c r="K75">
        <v>101.24</v>
      </c>
      <c r="L75">
        <v>4.82</v>
      </c>
      <c r="M75">
        <v>6.79</v>
      </c>
      <c r="N75" s="135">
        <v>0</v>
      </c>
      <c r="O75" s="135">
        <v>0</v>
      </c>
      <c r="P75" s="135">
        <v>0</v>
      </c>
      <c r="Q75">
        <v>4.6100000000000003</v>
      </c>
      <c r="R75">
        <v>4.95</v>
      </c>
      <c r="S75">
        <v>4.47</v>
      </c>
      <c r="T75">
        <v>41.21</v>
      </c>
      <c r="U75">
        <v>13.74</v>
      </c>
      <c r="V75">
        <v>13.72</v>
      </c>
      <c r="W75">
        <v>19.28</v>
      </c>
      <c r="X75">
        <v>3.85</v>
      </c>
      <c r="Y75">
        <v>8.9</v>
      </c>
      <c r="Z75">
        <v>6.33</v>
      </c>
      <c r="AA75">
        <v>10</v>
      </c>
      <c r="AB75">
        <v>5</v>
      </c>
      <c r="AC75">
        <v>10.66</v>
      </c>
      <c r="AD75">
        <v>30.12</v>
      </c>
      <c r="AE75">
        <v>30.12</v>
      </c>
      <c r="AF75">
        <v>3.47</v>
      </c>
      <c r="AG75">
        <f t="shared" si="4"/>
        <v>1.9490990000000001</v>
      </c>
      <c r="AH75">
        <f t="shared" si="5"/>
        <v>1.5209010000000001</v>
      </c>
    </row>
    <row r="76" spans="1:34">
      <c r="A76" t="s">
        <v>118</v>
      </c>
      <c r="B76" s="75">
        <v>220.28</v>
      </c>
      <c r="C76" s="75">
        <v>58.02</v>
      </c>
      <c r="D76" s="135">
        <f t="shared" si="3"/>
        <v>0</v>
      </c>
      <c r="E76" s="75"/>
      <c r="F76" s="78">
        <v>1.2</v>
      </c>
      <c r="G76" s="78">
        <v>1.2</v>
      </c>
      <c r="H76" s="78">
        <v>1.24</v>
      </c>
      <c r="I76">
        <v>70.540000000000006</v>
      </c>
      <c r="J76">
        <v>271.83</v>
      </c>
      <c r="K76">
        <v>101.24</v>
      </c>
      <c r="L76">
        <v>4.82</v>
      </c>
      <c r="M76">
        <v>6.78</v>
      </c>
      <c r="N76" s="135">
        <v>0</v>
      </c>
      <c r="O76" s="135">
        <v>0</v>
      </c>
      <c r="P76" s="135">
        <v>0</v>
      </c>
      <c r="Q76">
        <v>4.6100000000000003</v>
      </c>
      <c r="R76">
        <v>2.35</v>
      </c>
      <c r="S76">
        <v>4.47</v>
      </c>
      <c r="T76">
        <v>42.74</v>
      </c>
      <c r="U76">
        <v>14.25</v>
      </c>
      <c r="V76">
        <v>14.24</v>
      </c>
      <c r="W76">
        <v>9.8699999999999992</v>
      </c>
      <c r="X76">
        <v>1.97</v>
      </c>
      <c r="Y76">
        <v>5.14</v>
      </c>
      <c r="Z76">
        <v>4</v>
      </c>
      <c r="AA76">
        <v>6.67</v>
      </c>
      <c r="AB76">
        <v>3.33</v>
      </c>
      <c r="AC76">
        <v>10.75</v>
      </c>
      <c r="AD76">
        <v>31.26</v>
      </c>
      <c r="AE76">
        <v>31.26</v>
      </c>
      <c r="AF76">
        <v>3.47</v>
      </c>
      <c r="AG76">
        <f t="shared" si="4"/>
        <v>1.9490990000000001</v>
      </c>
      <c r="AH76">
        <f t="shared" si="5"/>
        <v>1.5209010000000001</v>
      </c>
    </row>
    <row r="77" spans="1:34">
      <c r="A77" t="s">
        <v>119</v>
      </c>
      <c r="B77" s="75">
        <v>220.28</v>
      </c>
      <c r="C77" s="75">
        <v>58.02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70.540000000000006</v>
      </c>
      <c r="J77">
        <v>271.83</v>
      </c>
      <c r="K77">
        <v>101.24</v>
      </c>
      <c r="L77">
        <v>4.82</v>
      </c>
      <c r="M77">
        <v>6.83</v>
      </c>
      <c r="N77" s="135">
        <v>0</v>
      </c>
      <c r="O77" s="135">
        <v>0</v>
      </c>
      <c r="P77" s="135">
        <v>0</v>
      </c>
      <c r="Q77">
        <v>4.6100000000000003</v>
      </c>
      <c r="R77">
        <v>0.87</v>
      </c>
      <c r="S77">
        <v>4.47</v>
      </c>
      <c r="T77">
        <v>43.99</v>
      </c>
      <c r="U77">
        <v>14.66</v>
      </c>
      <c r="V77">
        <v>14.67</v>
      </c>
      <c r="W77">
        <v>4.68</v>
      </c>
      <c r="X77">
        <v>0.94</v>
      </c>
      <c r="Y77">
        <v>2.56</v>
      </c>
      <c r="Z77">
        <v>1.72</v>
      </c>
      <c r="AA77">
        <v>3.33</v>
      </c>
      <c r="AB77">
        <v>1.67</v>
      </c>
      <c r="AC77">
        <v>11.54</v>
      </c>
      <c r="AD77">
        <v>34.65</v>
      </c>
      <c r="AE77">
        <v>34.65</v>
      </c>
      <c r="AF77">
        <v>3.47</v>
      </c>
      <c r="AG77">
        <f t="shared" si="4"/>
        <v>1.9490990000000001</v>
      </c>
      <c r="AH77">
        <f t="shared" si="5"/>
        <v>1.5209010000000001</v>
      </c>
    </row>
    <row r="78" spans="1:34">
      <c r="A78" t="s">
        <v>120</v>
      </c>
      <c r="B78" s="75">
        <v>259.02</v>
      </c>
      <c r="C78" s="75">
        <v>58.02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70.540000000000006</v>
      </c>
      <c r="J78">
        <v>271.83</v>
      </c>
      <c r="K78">
        <v>101.24</v>
      </c>
      <c r="L78">
        <v>4.82</v>
      </c>
      <c r="M78">
        <v>6.85</v>
      </c>
      <c r="N78" s="135">
        <v>0</v>
      </c>
      <c r="O78" s="135">
        <v>0</v>
      </c>
      <c r="P78" s="135">
        <v>0</v>
      </c>
      <c r="Q78">
        <v>4.6100000000000003</v>
      </c>
      <c r="R78">
        <v>0.1</v>
      </c>
      <c r="S78">
        <v>4.47</v>
      </c>
      <c r="T78">
        <v>44.58</v>
      </c>
      <c r="U78">
        <v>14.86</v>
      </c>
      <c r="V78">
        <v>14.86</v>
      </c>
      <c r="W78">
        <v>2.25</v>
      </c>
      <c r="X78">
        <v>0.45</v>
      </c>
      <c r="Y78">
        <v>0.79</v>
      </c>
      <c r="Z78">
        <v>0.39</v>
      </c>
      <c r="AA78">
        <v>1.33</v>
      </c>
      <c r="AB78">
        <v>0.67</v>
      </c>
      <c r="AC78">
        <v>12.21</v>
      </c>
      <c r="AD78">
        <v>35.549999999999997</v>
      </c>
      <c r="AE78">
        <v>35.549999999999997</v>
      </c>
      <c r="AF78">
        <v>3.47</v>
      </c>
      <c r="AG78">
        <f t="shared" si="4"/>
        <v>1.9490990000000001</v>
      </c>
      <c r="AH78">
        <f t="shared" si="5"/>
        <v>1.5209010000000001</v>
      </c>
    </row>
    <row r="79" spans="1:34">
      <c r="A79" t="s">
        <v>121</v>
      </c>
      <c r="B79" s="75">
        <v>261.52999999999997</v>
      </c>
      <c r="C79" s="75">
        <v>62.78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116.05</v>
      </c>
      <c r="J79">
        <v>271.83</v>
      </c>
      <c r="K79">
        <v>101.24</v>
      </c>
      <c r="L79">
        <v>4.82</v>
      </c>
      <c r="M79">
        <v>6.85</v>
      </c>
      <c r="N79" s="135">
        <v>0</v>
      </c>
      <c r="O79" s="135">
        <v>0</v>
      </c>
      <c r="P79" s="135">
        <v>0</v>
      </c>
      <c r="Q79">
        <v>5.38</v>
      </c>
      <c r="R79">
        <v>0</v>
      </c>
      <c r="S79">
        <v>4.47</v>
      </c>
      <c r="T79">
        <v>43.99</v>
      </c>
      <c r="U79">
        <v>14.66</v>
      </c>
      <c r="V79">
        <v>14.67</v>
      </c>
      <c r="W79">
        <v>0.78</v>
      </c>
      <c r="X79">
        <v>0.16</v>
      </c>
      <c r="Y79">
        <v>0.03</v>
      </c>
      <c r="Z79">
        <v>0</v>
      </c>
      <c r="AA79">
        <v>0.28999999999999998</v>
      </c>
      <c r="AB79">
        <v>0.15</v>
      </c>
      <c r="AC79">
        <v>12.55</v>
      </c>
      <c r="AD79">
        <v>36.049999999999997</v>
      </c>
      <c r="AE79">
        <v>36.049999999999997</v>
      </c>
      <c r="AF79">
        <v>3.47</v>
      </c>
      <c r="AG79">
        <f t="shared" si="4"/>
        <v>1.9490990000000001</v>
      </c>
      <c r="AH79">
        <f t="shared" si="5"/>
        <v>1.5209010000000001</v>
      </c>
    </row>
    <row r="80" spans="1:34">
      <c r="A80" t="s">
        <v>122</v>
      </c>
      <c r="B80" s="75">
        <v>261.52999999999997</v>
      </c>
      <c r="C80" s="75">
        <v>62.78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116.05</v>
      </c>
      <c r="J80">
        <v>271.83</v>
      </c>
      <c r="K80">
        <v>101.24</v>
      </c>
      <c r="L80">
        <v>4.82</v>
      </c>
      <c r="M80">
        <v>6.73</v>
      </c>
      <c r="N80" s="135">
        <v>0</v>
      </c>
      <c r="O80" s="135">
        <v>0</v>
      </c>
      <c r="P80" s="135">
        <v>0</v>
      </c>
      <c r="Q80">
        <v>5.38</v>
      </c>
      <c r="R80">
        <v>0</v>
      </c>
      <c r="S80">
        <v>4.47</v>
      </c>
      <c r="T80">
        <v>43.04</v>
      </c>
      <c r="U80">
        <v>14.35</v>
      </c>
      <c r="V80">
        <v>14.35</v>
      </c>
      <c r="W80">
        <v>0.18</v>
      </c>
      <c r="X80">
        <v>0.03</v>
      </c>
      <c r="Y80">
        <v>0.03</v>
      </c>
      <c r="Z80">
        <v>0</v>
      </c>
      <c r="AA80">
        <v>0</v>
      </c>
      <c r="AB80">
        <v>0</v>
      </c>
      <c r="AC80">
        <v>12.94</v>
      </c>
      <c r="AD80">
        <v>49.32</v>
      </c>
      <c r="AE80">
        <v>49.32</v>
      </c>
      <c r="AF80">
        <v>3.47</v>
      </c>
      <c r="AG80">
        <f t="shared" si="4"/>
        <v>1.9490990000000001</v>
      </c>
      <c r="AH80">
        <f t="shared" si="5"/>
        <v>1.5209010000000001</v>
      </c>
    </row>
    <row r="81" spans="1:34">
      <c r="A81" t="s">
        <v>123</v>
      </c>
      <c r="B81" s="75">
        <v>261.52999999999997</v>
      </c>
      <c r="C81" s="75">
        <v>62.78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116.05</v>
      </c>
      <c r="J81">
        <v>271.83</v>
      </c>
      <c r="K81">
        <v>101.24</v>
      </c>
      <c r="L81">
        <v>4.82</v>
      </c>
      <c r="M81">
        <v>6.72</v>
      </c>
      <c r="N81" s="135">
        <v>0</v>
      </c>
      <c r="O81" s="135">
        <v>0</v>
      </c>
      <c r="P81" s="135">
        <v>0</v>
      </c>
      <c r="Q81">
        <v>5.38</v>
      </c>
      <c r="R81">
        <v>0</v>
      </c>
      <c r="S81">
        <v>4.47</v>
      </c>
      <c r="T81">
        <v>67.81</v>
      </c>
      <c r="U81">
        <v>22.6</v>
      </c>
      <c r="V81">
        <v>22.61</v>
      </c>
      <c r="W81">
        <v>0.03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12.37</v>
      </c>
      <c r="AD81">
        <v>47.98</v>
      </c>
      <c r="AE81">
        <v>47.98</v>
      </c>
      <c r="AF81">
        <v>3.47</v>
      </c>
      <c r="AG81">
        <f t="shared" si="4"/>
        <v>1.9490990000000001</v>
      </c>
      <c r="AH81">
        <f t="shared" si="5"/>
        <v>1.5209010000000001</v>
      </c>
    </row>
    <row r="82" spans="1:34">
      <c r="A82" t="s">
        <v>124</v>
      </c>
      <c r="B82" s="75">
        <v>261.52999999999997</v>
      </c>
      <c r="C82" s="75">
        <v>62.78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116.05</v>
      </c>
      <c r="J82">
        <v>271.83</v>
      </c>
      <c r="K82">
        <v>101.24</v>
      </c>
      <c r="L82">
        <v>4.82</v>
      </c>
      <c r="M82">
        <v>6.72</v>
      </c>
      <c r="N82" s="135">
        <v>0</v>
      </c>
      <c r="O82" s="135">
        <v>0</v>
      </c>
      <c r="P82" s="135">
        <v>0</v>
      </c>
      <c r="Q82">
        <v>5.38</v>
      </c>
      <c r="R82">
        <v>0</v>
      </c>
      <c r="S82">
        <v>4.47</v>
      </c>
      <c r="T82">
        <v>66.13</v>
      </c>
      <c r="U82">
        <v>22.04</v>
      </c>
      <c r="V82">
        <v>22.05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14.87</v>
      </c>
      <c r="AD82">
        <v>46.64</v>
      </c>
      <c r="AE82">
        <v>46.64</v>
      </c>
      <c r="AF82">
        <v>3.47</v>
      </c>
      <c r="AG82">
        <f t="shared" si="4"/>
        <v>1.9490990000000001</v>
      </c>
      <c r="AH82">
        <f t="shared" si="5"/>
        <v>1.5209010000000001</v>
      </c>
    </row>
    <row r="83" spans="1:34">
      <c r="A83" t="s">
        <v>125</v>
      </c>
      <c r="B83" s="75">
        <v>261.52999999999997</v>
      </c>
      <c r="C83" s="75">
        <v>62.78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116.05</v>
      </c>
      <c r="J83">
        <v>271.83</v>
      </c>
      <c r="K83">
        <v>101.24</v>
      </c>
      <c r="L83">
        <v>5.54</v>
      </c>
      <c r="M83">
        <v>6.82</v>
      </c>
      <c r="N83" s="135">
        <v>0</v>
      </c>
      <c r="O83" s="135">
        <v>0</v>
      </c>
      <c r="P83" s="135">
        <v>0</v>
      </c>
      <c r="Q83">
        <v>5.38</v>
      </c>
      <c r="R83">
        <v>0</v>
      </c>
      <c r="S83">
        <v>4.37</v>
      </c>
      <c r="T83">
        <v>64.17</v>
      </c>
      <c r="U83">
        <v>21.39</v>
      </c>
      <c r="V83">
        <v>21.39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14.5</v>
      </c>
      <c r="AD83">
        <v>45.29</v>
      </c>
      <c r="AE83">
        <v>45.29</v>
      </c>
      <c r="AF83">
        <v>3.47</v>
      </c>
      <c r="AG83">
        <f t="shared" si="4"/>
        <v>1.9490990000000001</v>
      </c>
      <c r="AH83">
        <f t="shared" si="5"/>
        <v>1.5209010000000001</v>
      </c>
    </row>
    <row r="84" spans="1:34">
      <c r="A84" t="s">
        <v>126</v>
      </c>
      <c r="B84" s="75">
        <v>261.52999999999997</v>
      </c>
      <c r="C84" s="75">
        <v>62.78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116.05</v>
      </c>
      <c r="J84">
        <v>271.83</v>
      </c>
      <c r="K84">
        <v>101.24</v>
      </c>
      <c r="L84">
        <v>5.54</v>
      </c>
      <c r="M84">
        <v>6.73</v>
      </c>
      <c r="N84" s="135">
        <v>0</v>
      </c>
      <c r="O84" s="135">
        <v>0</v>
      </c>
      <c r="P84" s="135">
        <v>0</v>
      </c>
      <c r="Q84">
        <v>5.38</v>
      </c>
      <c r="R84">
        <v>0</v>
      </c>
      <c r="S84">
        <v>4.37</v>
      </c>
      <c r="T84">
        <v>62.81</v>
      </c>
      <c r="U84">
        <v>20.94</v>
      </c>
      <c r="V84">
        <v>20.93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13.97</v>
      </c>
      <c r="AD84">
        <v>43.95</v>
      </c>
      <c r="AE84">
        <v>43.95</v>
      </c>
      <c r="AF84">
        <v>3.47</v>
      </c>
      <c r="AG84">
        <f t="shared" si="4"/>
        <v>1.9490990000000001</v>
      </c>
      <c r="AH84">
        <f t="shared" si="5"/>
        <v>1.5209010000000001</v>
      </c>
    </row>
    <row r="85" spans="1:34">
      <c r="A85" t="s">
        <v>127</v>
      </c>
      <c r="B85" s="75">
        <v>261.52999999999997</v>
      </c>
      <c r="C85" s="75">
        <v>62.78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116.05</v>
      </c>
      <c r="J85">
        <v>271.83</v>
      </c>
      <c r="K85">
        <v>101.24</v>
      </c>
      <c r="L85">
        <v>5.54</v>
      </c>
      <c r="M85">
        <v>6.77</v>
      </c>
      <c r="N85" s="135">
        <v>0</v>
      </c>
      <c r="O85" s="135">
        <v>0</v>
      </c>
      <c r="P85" s="135">
        <v>0</v>
      </c>
      <c r="Q85">
        <v>5.38</v>
      </c>
      <c r="R85">
        <v>0</v>
      </c>
      <c r="S85">
        <v>4.37</v>
      </c>
      <c r="T85">
        <v>61.17</v>
      </c>
      <c r="U85">
        <v>20.39</v>
      </c>
      <c r="V85">
        <v>20.39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13.39</v>
      </c>
      <c r="AD85">
        <v>42.98</v>
      </c>
      <c r="AE85">
        <v>42.98</v>
      </c>
      <c r="AF85">
        <v>3.47</v>
      </c>
      <c r="AG85">
        <f t="shared" si="4"/>
        <v>1.9490990000000001</v>
      </c>
      <c r="AH85">
        <f t="shared" si="5"/>
        <v>1.5209010000000001</v>
      </c>
    </row>
    <row r="86" spans="1:34">
      <c r="A86" t="s">
        <v>128</v>
      </c>
      <c r="B86" s="75">
        <v>261.52999999999997</v>
      </c>
      <c r="C86" s="75">
        <v>62.78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116.05</v>
      </c>
      <c r="J86">
        <v>271.83</v>
      </c>
      <c r="K86">
        <v>101.24</v>
      </c>
      <c r="L86">
        <v>5.54</v>
      </c>
      <c r="M86">
        <v>6.74</v>
      </c>
      <c r="N86" s="135">
        <v>0</v>
      </c>
      <c r="O86" s="135">
        <v>0</v>
      </c>
      <c r="P86" s="135">
        <v>0</v>
      </c>
      <c r="Q86">
        <v>5.38</v>
      </c>
      <c r="R86">
        <v>0</v>
      </c>
      <c r="S86">
        <v>4.37</v>
      </c>
      <c r="T86">
        <v>60.12</v>
      </c>
      <c r="U86">
        <v>20.04</v>
      </c>
      <c r="V86">
        <v>20.03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13.02</v>
      </c>
      <c r="AD86">
        <v>41.89</v>
      </c>
      <c r="AE86">
        <v>41.89</v>
      </c>
      <c r="AF86">
        <v>3.47</v>
      </c>
      <c r="AG86">
        <f t="shared" si="4"/>
        <v>1.9490990000000001</v>
      </c>
      <c r="AH86">
        <f t="shared" si="5"/>
        <v>1.5209010000000001</v>
      </c>
    </row>
    <row r="87" spans="1:34">
      <c r="A87" t="s">
        <v>129</v>
      </c>
      <c r="B87" s="75">
        <v>261.52999999999997</v>
      </c>
      <c r="C87" s="75">
        <v>62.78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116.05</v>
      </c>
      <c r="J87">
        <v>271.83</v>
      </c>
      <c r="K87">
        <v>101.24</v>
      </c>
      <c r="L87">
        <v>5.38</v>
      </c>
      <c r="M87">
        <v>6.84</v>
      </c>
      <c r="N87" s="135">
        <v>0</v>
      </c>
      <c r="O87" s="135">
        <v>0</v>
      </c>
      <c r="P87" s="135">
        <v>0</v>
      </c>
      <c r="Q87">
        <v>5.23</v>
      </c>
      <c r="R87">
        <v>0</v>
      </c>
      <c r="S87">
        <v>4.37</v>
      </c>
      <c r="T87">
        <v>37.69</v>
      </c>
      <c r="U87">
        <v>12.56</v>
      </c>
      <c r="V87">
        <v>12.57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8.2100000000000009</v>
      </c>
      <c r="AD87">
        <v>40.85</v>
      </c>
      <c r="AE87">
        <v>40.85</v>
      </c>
      <c r="AF87">
        <v>3.47</v>
      </c>
      <c r="AG87">
        <f t="shared" si="4"/>
        <v>1.9490990000000001</v>
      </c>
      <c r="AH87">
        <f t="shared" si="5"/>
        <v>1.5209010000000001</v>
      </c>
    </row>
    <row r="88" spans="1:34">
      <c r="A88" t="s">
        <v>130</v>
      </c>
      <c r="B88" s="75">
        <v>261.52999999999997</v>
      </c>
      <c r="C88" s="75">
        <v>62.78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116.05</v>
      </c>
      <c r="J88">
        <v>271.83</v>
      </c>
      <c r="K88">
        <v>101.24</v>
      </c>
      <c r="L88">
        <v>5.38</v>
      </c>
      <c r="M88">
        <v>6.81</v>
      </c>
      <c r="N88" s="135">
        <v>0</v>
      </c>
      <c r="O88" s="135">
        <v>0</v>
      </c>
      <c r="P88" s="135">
        <v>0</v>
      </c>
      <c r="Q88">
        <v>5.23</v>
      </c>
      <c r="R88">
        <v>0</v>
      </c>
      <c r="S88">
        <v>4.37</v>
      </c>
      <c r="T88">
        <v>36.630000000000003</v>
      </c>
      <c r="U88">
        <v>12.21</v>
      </c>
      <c r="V88">
        <v>12.21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7.75</v>
      </c>
      <c r="AD88">
        <v>28.22</v>
      </c>
      <c r="AE88">
        <v>28.22</v>
      </c>
      <c r="AF88">
        <v>3.47</v>
      </c>
      <c r="AG88">
        <f t="shared" si="4"/>
        <v>1.9490990000000001</v>
      </c>
      <c r="AH88">
        <f t="shared" si="5"/>
        <v>1.5209010000000001</v>
      </c>
    </row>
    <row r="89" spans="1:34">
      <c r="A89" t="s">
        <v>131</v>
      </c>
      <c r="B89" s="75">
        <v>261.52999999999997</v>
      </c>
      <c r="C89" s="75">
        <v>52.61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116.05</v>
      </c>
      <c r="J89">
        <v>271.83</v>
      </c>
      <c r="K89">
        <v>101.24</v>
      </c>
      <c r="L89">
        <v>6.84</v>
      </c>
      <c r="M89">
        <v>6.85</v>
      </c>
      <c r="N89" s="135">
        <v>0</v>
      </c>
      <c r="O89" s="135">
        <v>0</v>
      </c>
      <c r="P89" s="135">
        <v>0</v>
      </c>
      <c r="Q89">
        <v>5.23</v>
      </c>
      <c r="R89">
        <v>0</v>
      </c>
      <c r="S89">
        <v>4.37</v>
      </c>
      <c r="T89">
        <v>35.69</v>
      </c>
      <c r="U89">
        <v>11.9</v>
      </c>
      <c r="V89">
        <v>11.88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7.48</v>
      </c>
      <c r="AD89">
        <v>27.55</v>
      </c>
      <c r="AE89">
        <v>27.55</v>
      </c>
      <c r="AF89">
        <v>3.47</v>
      </c>
      <c r="AG89">
        <f t="shared" si="4"/>
        <v>1.9490990000000001</v>
      </c>
      <c r="AH89">
        <f t="shared" si="5"/>
        <v>1.5209010000000001</v>
      </c>
    </row>
    <row r="90" spans="1:34">
      <c r="A90" t="s">
        <v>132</v>
      </c>
      <c r="B90" s="75">
        <v>261.52999999999997</v>
      </c>
      <c r="C90" s="75">
        <v>52.61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116.05</v>
      </c>
      <c r="J90">
        <v>271.83</v>
      </c>
      <c r="K90">
        <v>101.24</v>
      </c>
      <c r="L90">
        <v>6.84</v>
      </c>
      <c r="M90">
        <v>6.81</v>
      </c>
      <c r="N90" s="135">
        <v>0</v>
      </c>
      <c r="O90" s="135">
        <v>0</v>
      </c>
      <c r="P90" s="135">
        <v>0</v>
      </c>
      <c r="Q90">
        <v>5.23</v>
      </c>
      <c r="R90">
        <v>0</v>
      </c>
      <c r="S90">
        <v>4.37</v>
      </c>
      <c r="T90">
        <v>24.18</v>
      </c>
      <c r="U90">
        <v>8.06</v>
      </c>
      <c r="V90">
        <v>8.06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7.02</v>
      </c>
      <c r="AD90">
        <v>26.71</v>
      </c>
      <c r="AE90">
        <v>26.71</v>
      </c>
      <c r="AF90">
        <v>3.47</v>
      </c>
      <c r="AG90">
        <f t="shared" si="4"/>
        <v>1.9490990000000001</v>
      </c>
      <c r="AH90">
        <f t="shared" si="5"/>
        <v>1.5209010000000001</v>
      </c>
    </row>
    <row r="91" spans="1:34">
      <c r="A91" t="s">
        <v>133</v>
      </c>
      <c r="B91" s="75">
        <v>261.52999999999997</v>
      </c>
      <c r="C91" s="75">
        <v>52.61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116.05</v>
      </c>
      <c r="J91">
        <v>271.83</v>
      </c>
      <c r="K91">
        <v>101.24</v>
      </c>
      <c r="L91">
        <v>6.61</v>
      </c>
      <c r="M91">
        <v>6.81</v>
      </c>
      <c r="N91" s="135">
        <v>0</v>
      </c>
      <c r="O91" s="135">
        <v>0</v>
      </c>
      <c r="P91" s="135">
        <v>0</v>
      </c>
      <c r="Q91">
        <v>5.23</v>
      </c>
      <c r="R91">
        <v>0</v>
      </c>
      <c r="S91">
        <v>4.2699999999999996</v>
      </c>
      <c r="T91">
        <v>24.52</v>
      </c>
      <c r="U91">
        <v>8.18</v>
      </c>
      <c r="V91">
        <v>8.17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6.84</v>
      </c>
      <c r="AD91">
        <v>17.21</v>
      </c>
      <c r="AE91">
        <v>17.21</v>
      </c>
      <c r="AF91">
        <v>3.47</v>
      </c>
      <c r="AG91">
        <f t="shared" si="4"/>
        <v>1.9490990000000001</v>
      </c>
      <c r="AH91">
        <f t="shared" si="5"/>
        <v>1.5209010000000001</v>
      </c>
    </row>
    <row r="92" spans="1:34">
      <c r="A92" t="s">
        <v>134</v>
      </c>
      <c r="B92" s="75">
        <v>261.52999999999997</v>
      </c>
      <c r="C92" s="75">
        <v>52.61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116.05</v>
      </c>
      <c r="J92">
        <v>271.83</v>
      </c>
      <c r="K92">
        <v>101.24</v>
      </c>
      <c r="L92">
        <v>6.61</v>
      </c>
      <c r="M92">
        <v>6.9</v>
      </c>
      <c r="N92" s="135">
        <v>0</v>
      </c>
      <c r="O92" s="135">
        <v>0</v>
      </c>
      <c r="P92" s="135">
        <v>0</v>
      </c>
      <c r="Q92">
        <v>5.23</v>
      </c>
      <c r="R92">
        <v>0</v>
      </c>
      <c r="S92">
        <v>4.2699999999999996</v>
      </c>
      <c r="T92">
        <v>24.75</v>
      </c>
      <c r="U92">
        <v>8.25</v>
      </c>
      <c r="V92">
        <v>8.26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6.61</v>
      </c>
      <c r="AD92">
        <v>17.87</v>
      </c>
      <c r="AE92">
        <v>17.87</v>
      </c>
      <c r="AF92">
        <v>3.47</v>
      </c>
      <c r="AG92">
        <f t="shared" si="4"/>
        <v>1.9490990000000001</v>
      </c>
      <c r="AH92">
        <f t="shared" si="5"/>
        <v>1.5209010000000001</v>
      </c>
    </row>
    <row r="93" spans="1:34">
      <c r="A93" t="s">
        <v>135</v>
      </c>
      <c r="B93" s="75">
        <v>261.52999999999997</v>
      </c>
      <c r="C93" s="75">
        <v>52.61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116.05</v>
      </c>
      <c r="J93">
        <v>271.83</v>
      </c>
      <c r="K93">
        <v>101.24</v>
      </c>
      <c r="L93">
        <v>5.44</v>
      </c>
      <c r="M93">
        <v>6.77</v>
      </c>
      <c r="N93" s="135">
        <v>0</v>
      </c>
      <c r="O93" s="135">
        <v>0</v>
      </c>
      <c r="P93" s="135">
        <v>0</v>
      </c>
      <c r="Q93">
        <v>5.23</v>
      </c>
      <c r="R93">
        <v>0</v>
      </c>
      <c r="S93">
        <v>4.2699999999999996</v>
      </c>
      <c r="T93">
        <v>24.86</v>
      </c>
      <c r="U93">
        <v>8.2899999999999991</v>
      </c>
      <c r="V93">
        <v>8.2799999999999994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7.04</v>
      </c>
      <c r="AD93">
        <v>17.97</v>
      </c>
      <c r="AE93">
        <v>17.97</v>
      </c>
      <c r="AF93">
        <v>3.47</v>
      </c>
      <c r="AG93">
        <f t="shared" si="4"/>
        <v>1.9490990000000001</v>
      </c>
      <c r="AH93">
        <f t="shared" si="5"/>
        <v>1.5209010000000001</v>
      </c>
    </row>
    <row r="94" spans="1:34">
      <c r="A94" t="s">
        <v>136</v>
      </c>
      <c r="B94" s="75">
        <v>261.52999999999997</v>
      </c>
      <c r="C94" s="75">
        <v>52.61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116.05</v>
      </c>
      <c r="J94">
        <v>271.83</v>
      </c>
      <c r="K94">
        <v>101.24</v>
      </c>
      <c r="L94">
        <v>5.44</v>
      </c>
      <c r="M94">
        <v>6.85</v>
      </c>
      <c r="N94" s="135">
        <v>0</v>
      </c>
      <c r="O94" s="135">
        <v>0</v>
      </c>
      <c r="P94" s="135">
        <v>0</v>
      </c>
      <c r="Q94">
        <v>5.23</v>
      </c>
      <c r="R94">
        <v>0</v>
      </c>
      <c r="S94">
        <v>4.2699999999999996</v>
      </c>
      <c r="T94">
        <v>25.07</v>
      </c>
      <c r="U94">
        <v>8.36</v>
      </c>
      <c r="V94">
        <v>8.36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6.72</v>
      </c>
      <c r="AD94">
        <v>18.09</v>
      </c>
      <c r="AE94">
        <v>18.09</v>
      </c>
      <c r="AF94">
        <v>3.47</v>
      </c>
      <c r="AG94">
        <f t="shared" si="4"/>
        <v>1.9490990000000001</v>
      </c>
      <c r="AH94">
        <f t="shared" si="5"/>
        <v>1.5209010000000001</v>
      </c>
    </row>
    <row r="95" spans="1:34">
      <c r="A95" t="s">
        <v>137</v>
      </c>
      <c r="B95" s="75">
        <v>261.52999999999997</v>
      </c>
      <c r="C95" s="75">
        <v>52.61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116.05</v>
      </c>
      <c r="J95">
        <v>271.83</v>
      </c>
      <c r="K95">
        <v>101.24</v>
      </c>
      <c r="L95">
        <v>5.44</v>
      </c>
      <c r="M95">
        <v>6.9</v>
      </c>
      <c r="N95" s="135">
        <v>0</v>
      </c>
      <c r="O95" s="135">
        <v>0</v>
      </c>
      <c r="P95" s="135">
        <v>0</v>
      </c>
      <c r="Q95">
        <v>5</v>
      </c>
      <c r="R95">
        <v>0</v>
      </c>
      <c r="S95">
        <v>4.2699999999999996</v>
      </c>
      <c r="T95">
        <v>25.23</v>
      </c>
      <c r="U95">
        <v>8.41</v>
      </c>
      <c r="V95">
        <v>8.41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6.54</v>
      </c>
      <c r="AD95">
        <v>18.12</v>
      </c>
      <c r="AE95">
        <v>18.12</v>
      </c>
      <c r="AF95">
        <v>3.47</v>
      </c>
      <c r="AG95">
        <f t="shared" si="4"/>
        <v>1.9490990000000001</v>
      </c>
      <c r="AH95">
        <f t="shared" si="5"/>
        <v>1.5209010000000001</v>
      </c>
    </row>
    <row r="96" spans="1:34">
      <c r="A96" t="s">
        <v>138</v>
      </c>
      <c r="B96" s="75">
        <v>261.52999999999997</v>
      </c>
      <c r="C96" s="75">
        <v>52.61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116.05</v>
      </c>
      <c r="J96">
        <v>271.83</v>
      </c>
      <c r="K96">
        <v>101.24</v>
      </c>
      <c r="L96">
        <v>5.44</v>
      </c>
      <c r="M96">
        <v>6.71</v>
      </c>
      <c r="N96" s="135">
        <v>0</v>
      </c>
      <c r="O96" s="135">
        <v>0</v>
      </c>
      <c r="P96" s="135">
        <v>0</v>
      </c>
      <c r="Q96">
        <v>5</v>
      </c>
      <c r="R96">
        <v>0</v>
      </c>
      <c r="S96">
        <v>4.2699999999999996</v>
      </c>
      <c r="T96">
        <v>25.47</v>
      </c>
      <c r="U96">
        <v>8.49</v>
      </c>
      <c r="V96">
        <v>8.48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6.19</v>
      </c>
      <c r="AD96">
        <v>19.21</v>
      </c>
      <c r="AE96">
        <v>19.21</v>
      </c>
      <c r="AF96">
        <v>3.47</v>
      </c>
      <c r="AG96">
        <f t="shared" si="4"/>
        <v>1.9490990000000001</v>
      </c>
      <c r="AH96">
        <f t="shared" si="5"/>
        <v>1.5209010000000001</v>
      </c>
    </row>
    <row r="97" spans="1:36">
      <c r="A97" t="s">
        <v>139</v>
      </c>
      <c r="B97" s="75">
        <v>261.52999999999997</v>
      </c>
      <c r="C97" s="75">
        <v>52.61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116.05</v>
      </c>
      <c r="J97">
        <v>271.83</v>
      </c>
      <c r="K97">
        <v>101.24</v>
      </c>
      <c r="L97">
        <v>5.44</v>
      </c>
      <c r="M97">
        <v>6.71</v>
      </c>
      <c r="N97" s="135">
        <v>0</v>
      </c>
      <c r="O97" s="135">
        <v>0</v>
      </c>
      <c r="P97" s="135">
        <v>0</v>
      </c>
      <c r="Q97">
        <v>5</v>
      </c>
      <c r="R97">
        <v>0</v>
      </c>
      <c r="S97">
        <v>4.2699999999999996</v>
      </c>
      <c r="T97">
        <v>25.69</v>
      </c>
      <c r="U97">
        <v>8.56</v>
      </c>
      <c r="V97">
        <v>8.58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5.6</v>
      </c>
      <c r="AD97">
        <v>20.03</v>
      </c>
      <c r="AE97">
        <v>20.03</v>
      </c>
      <c r="AF97">
        <v>3.47</v>
      </c>
      <c r="AG97">
        <f t="shared" si="4"/>
        <v>1.9490990000000001</v>
      </c>
      <c r="AH97">
        <f t="shared" si="5"/>
        <v>1.5209010000000001</v>
      </c>
    </row>
    <row r="98" spans="1:36">
      <c r="A98" t="s">
        <v>140</v>
      </c>
      <c r="B98" s="75">
        <v>261.52999999999997</v>
      </c>
      <c r="C98" s="75">
        <v>52.61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116.05</v>
      </c>
      <c r="J98">
        <v>271.83</v>
      </c>
      <c r="K98">
        <v>101.24</v>
      </c>
      <c r="L98">
        <v>5.44</v>
      </c>
      <c r="M98">
        <v>6.71</v>
      </c>
      <c r="N98" s="135">
        <v>0</v>
      </c>
      <c r="O98" s="135">
        <v>0</v>
      </c>
      <c r="P98" s="135">
        <v>0</v>
      </c>
      <c r="Q98">
        <v>5</v>
      </c>
      <c r="R98">
        <v>0</v>
      </c>
      <c r="S98">
        <v>4.2699999999999996</v>
      </c>
      <c r="T98">
        <v>25.79</v>
      </c>
      <c r="U98">
        <v>8.6</v>
      </c>
      <c r="V98">
        <v>8.59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5.12</v>
      </c>
      <c r="AD98">
        <v>20.92</v>
      </c>
      <c r="AE98">
        <v>20.92</v>
      </c>
      <c r="AF98">
        <v>3.47</v>
      </c>
      <c r="AG98">
        <f t="shared" si="4"/>
        <v>1.9490990000000001</v>
      </c>
      <c r="AH98">
        <f t="shared" si="5"/>
        <v>1.5209010000000001</v>
      </c>
    </row>
    <row r="99" spans="1:36">
      <c r="A99" t="s">
        <v>141</v>
      </c>
      <c r="B99" s="75">
        <f>SUM(B3:B98)/4000</f>
        <v>5.2879124999999982</v>
      </c>
      <c r="C99" s="75">
        <f t="shared" ref="C99:L99" si="6">SUM(C3:C98)/4000</f>
        <v>1.3094049999999993</v>
      </c>
      <c r="D99" s="135">
        <f t="shared" ref="D99" si="7">SUM(D3:D98)/4000</f>
        <v>1.030475</v>
      </c>
      <c r="E99" s="75"/>
      <c r="F99" s="78">
        <f t="shared" si="6"/>
        <v>0.13307000000000002</v>
      </c>
      <c r="G99" s="78">
        <f t="shared" si="6"/>
        <v>0.13307000000000002</v>
      </c>
      <c r="H99" s="78">
        <f t="shared" si="6"/>
        <v>0.13640749999999996</v>
      </c>
      <c r="I99">
        <f t="shared" si="6"/>
        <v>2.0911725000000003</v>
      </c>
      <c r="J99">
        <f t="shared" si="6"/>
        <v>6.2206750000000133</v>
      </c>
      <c r="K99">
        <f t="shared" si="6"/>
        <v>2.4057199999999961</v>
      </c>
      <c r="L99">
        <f t="shared" si="6"/>
        <v>0.11267499999999998</v>
      </c>
      <c r="M99">
        <f t="shared" ref="M99:AB99" si="8">SUM(M3:M98)/4000</f>
        <v>0.1603675</v>
      </c>
      <c r="N99" s="135">
        <f t="shared" si="8"/>
        <v>0.35616749999999991</v>
      </c>
      <c r="O99" s="135">
        <f t="shared" si="8"/>
        <v>0.3311325</v>
      </c>
      <c r="P99" s="135">
        <f t="shared" si="8"/>
        <v>0.34317499999999995</v>
      </c>
      <c r="Q99">
        <f t="shared" si="8"/>
        <v>0.10330000000000009</v>
      </c>
      <c r="R99">
        <f t="shared" si="8"/>
        <v>0.85846749999999983</v>
      </c>
      <c r="S99">
        <f t="shared" si="8"/>
        <v>0.10516500000000004</v>
      </c>
      <c r="T99">
        <f t="shared" si="8"/>
        <v>0.78671250000000004</v>
      </c>
      <c r="U99">
        <f t="shared" si="8"/>
        <v>0.26223249999999992</v>
      </c>
      <c r="V99">
        <f t="shared" si="8"/>
        <v>0.26223499999999988</v>
      </c>
      <c r="W99">
        <f t="shared" si="8"/>
        <v>1.9824050000000004</v>
      </c>
      <c r="X99">
        <f t="shared" si="8"/>
        <v>0.3964899999999999</v>
      </c>
      <c r="Y99">
        <f t="shared" si="8"/>
        <v>0.76661500000000016</v>
      </c>
      <c r="Z99">
        <f t="shared" si="8"/>
        <v>0.40704999999999997</v>
      </c>
      <c r="AA99">
        <f t="shared" si="8"/>
        <v>0.77604250000000019</v>
      </c>
      <c r="AB99">
        <f t="shared" si="8"/>
        <v>0.38796499999999995</v>
      </c>
      <c r="AC99">
        <f t="shared" ref="AC99:AJ99" si="9">SUM(AC3:AC98)/4000</f>
        <v>0.15619500000000003</v>
      </c>
      <c r="AD99">
        <f t="shared" si="9"/>
        <v>0.5766150000000001</v>
      </c>
      <c r="AE99">
        <f t="shared" si="9"/>
        <v>0.5766150000000001</v>
      </c>
      <c r="AF99">
        <f t="shared" si="9"/>
        <v>0.11660500000000029</v>
      </c>
      <c r="AG99">
        <f t="shared" si="9"/>
        <v>6.549702849999986E-2</v>
      </c>
      <c r="AH99">
        <f t="shared" si="9"/>
        <v>5.1107971500000057E-2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87" activePane="bottomRight" state="frozen"/>
      <selection sqref="A1:XFD1048576"/>
      <selection pane="topRight" sqref="A1:XFD1048576"/>
      <selection pane="bottomLeft" sqref="A1:XFD1048576"/>
      <selection pane="bottomRight" activeCell="BC99" sqref="BC99:BF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7.0645892907829735</v>
      </c>
      <c r="M3">
        <v>65.974941868476563</v>
      </c>
      <c r="N3">
        <v>54.580049457821282</v>
      </c>
      <c r="O3">
        <v>76.129225801675318</v>
      </c>
      <c r="P3">
        <v>23.846424449661175</v>
      </c>
      <c r="Q3">
        <v>1.0132263220189626</v>
      </c>
      <c r="R3">
        <v>6.052703273355827</v>
      </c>
      <c r="S3">
        <v>6.5170356705755106</v>
      </c>
      <c r="T3">
        <v>0</v>
      </c>
      <c r="U3">
        <v>52.20271690993291</v>
      </c>
      <c r="V3">
        <v>3.0255339455137031</v>
      </c>
      <c r="W3">
        <v>5.041019595405495</v>
      </c>
      <c r="X3">
        <v>58.230518585985088</v>
      </c>
      <c r="Y3">
        <v>0</v>
      </c>
      <c r="Z3">
        <v>8.7100863343769568</v>
      </c>
      <c r="AA3">
        <v>18.671784037570443</v>
      </c>
      <c r="AB3">
        <v>13.185610656906698</v>
      </c>
      <c r="AC3">
        <v>9.5737656389229819</v>
      </c>
      <c r="AD3">
        <v>0</v>
      </c>
      <c r="AE3">
        <v>16.234131321853472</v>
      </c>
      <c r="AF3">
        <v>12.017713303782092</v>
      </c>
      <c r="AG3">
        <v>31.284877536631178</v>
      </c>
      <c r="AH3">
        <v>17.765613107075765</v>
      </c>
      <c r="AI3">
        <v>0</v>
      </c>
      <c r="AJ3">
        <v>0</v>
      </c>
      <c r="AK3">
        <v>27.419463261166772</v>
      </c>
      <c r="AL3">
        <v>27.106683729910241</v>
      </c>
      <c r="AM3">
        <v>7.7796928408578587</v>
      </c>
      <c r="AN3">
        <v>3.4828827624713003E-2</v>
      </c>
      <c r="AO3">
        <v>0</v>
      </c>
      <c r="AP3">
        <v>2.6103767643245748</v>
      </c>
      <c r="AQ3">
        <v>23.079610330964307</v>
      </c>
      <c r="AR3">
        <v>22.25406092151951</v>
      </c>
      <c r="AS3">
        <v>16.20928943571279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25.649130960612915</v>
      </c>
      <c r="BB3">
        <f>SUM(B3:AZ3)-BA3+SUM(BC3:BF3)</f>
        <v>591.00780306746481</v>
      </c>
      <c r="BC3">
        <v>1.7560765991902838</v>
      </c>
      <c r="BD3">
        <v>0.74374252427184473</v>
      </c>
      <c r="BE3">
        <v>0.54154168421052629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7.0645892907829735</v>
      </c>
      <c r="M4">
        <v>65.974941868476563</v>
      </c>
      <c r="N4">
        <v>54.580049457821282</v>
      </c>
      <c r="O4">
        <v>76.129225801675318</v>
      </c>
      <c r="P4">
        <v>23.846424449661175</v>
      </c>
      <c r="Q4">
        <v>1.0132263220189626</v>
      </c>
      <c r="R4">
        <v>6.052703273355827</v>
      </c>
      <c r="S4">
        <v>6.4988307641167173</v>
      </c>
      <c r="T4">
        <v>0</v>
      </c>
      <c r="U4">
        <v>52.20271690993291</v>
      </c>
      <c r="V4">
        <v>3.0255339455137031</v>
      </c>
      <c r="W4">
        <v>5.041019595405495</v>
      </c>
      <c r="X4">
        <v>65.353466798551025</v>
      </c>
      <c r="Y4">
        <v>0</v>
      </c>
      <c r="Z4">
        <v>8.7100863343769568</v>
      </c>
      <c r="AA4">
        <v>18.671784037570443</v>
      </c>
      <c r="AB4">
        <v>13.185610656906698</v>
      </c>
      <c r="AC4">
        <v>9.5737656389229819</v>
      </c>
      <c r="AD4">
        <v>0</v>
      </c>
      <c r="AE4">
        <v>16.234131321853472</v>
      </c>
      <c r="AF4">
        <v>12.017713303782092</v>
      </c>
      <c r="AG4">
        <v>31.284877536631178</v>
      </c>
      <c r="AH4">
        <v>8.8828065535378826</v>
      </c>
      <c r="AI4">
        <v>0</v>
      </c>
      <c r="AJ4">
        <v>0</v>
      </c>
      <c r="AK4">
        <v>27.419463261166772</v>
      </c>
      <c r="AL4">
        <v>27.106683729910241</v>
      </c>
      <c r="AM4">
        <v>7.7796928408578587</v>
      </c>
      <c r="AN4">
        <v>3.4828827624713003E-2</v>
      </c>
      <c r="AO4">
        <v>0</v>
      </c>
      <c r="AP4">
        <v>2.6103767643245748</v>
      </c>
      <c r="AQ4">
        <v>23.079610330964307</v>
      </c>
      <c r="AR4">
        <v>22.25406092151951</v>
      </c>
      <c r="AS4">
        <v>16.20928943571279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25.574807916870299</v>
      </c>
      <c r="BB4">
        <f t="shared" ref="BB4:BB67" si="0">SUM(B4:AZ4)-BA4+SUM(BC4:BF4)</f>
        <v>588.28954949739955</v>
      </c>
      <c r="BC4">
        <v>1.7560765991902838</v>
      </c>
      <c r="BD4">
        <v>0</v>
      </c>
      <c r="BE4">
        <v>0.27077084210526314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7.0645892907829735</v>
      </c>
      <c r="M5">
        <v>65.974941868476563</v>
      </c>
      <c r="N5">
        <v>54.580049457821282</v>
      </c>
      <c r="O5">
        <v>76.129225801675318</v>
      </c>
      <c r="P5">
        <v>23.846424449661175</v>
      </c>
      <c r="Q5">
        <v>1.0132263220189626</v>
      </c>
      <c r="R5">
        <v>6.052703273355827</v>
      </c>
      <c r="S5">
        <v>5.9142436263054492</v>
      </c>
      <c r="T5">
        <v>0</v>
      </c>
      <c r="U5">
        <v>52.20271690993291</v>
      </c>
      <c r="V5">
        <v>3.0255339455137031</v>
      </c>
      <c r="W5">
        <v>5.041019595405495</v>
      </c>
      <c r="X5">
        <v>65.353466798551025</v>
      </c>
      <c r="Y5">
        <v>0</v>
      </c>
      <c r="Z5">
        <v>8.7100863343769568</v>
      </c>
      <c r="AA5">
        <v>18.671784037570443</v>
      </c>
      <c r="AB5">
        <v>13.185610656906698</v>
      </c>
      <c r="AC5">
        <v>9.5737656389229819</v>
      </c>
      <c r="AD5">
        <v>0</v>
      </c>
      <c r="AE5">
        <v>16.234131321853472</v>
      </c>
      <c r="AF5">
        <v>12.017713303782092</v>
      </c>
      <c r="AG5">
        <v>31.284877536631178</v>
      </c>
      <c r="AH5">
        <v>8.8828065535378826</v>
      </c>
      <c r="AI5">
        <v>0</v>
      </c>
      <c r="AJ5">
        <v>0</v>
      </c>
      <c r="AK5">
        <v>27.419463261166772</v>
      </c>
      <c r="AL5">
        <v>27.106683729910241</v>
      </c>
      <c r="AM5">
        <v>7.7796928408578587</v>
      </c>
      <c r="AN5">
        <v>3.4828827624713003E-2</v>
      </c>
      <c r="AO5">
        <v>0</v>
      </c>
      <c r="AP5">
        <v>2.6103767643245748</v>
      </c>
      <c r="AQ5">
        <v>23.079610330964307</v>
      </c>
      <c r="AR5">
        <v>22.25406092151951</v>
      </c>
      <c r="AS5">
        <v>16.20928943571279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25.550372174509789</v>
      </c>
      <c r="BB5">
        <f t="shared" si="0"/>
        <v>587.72939810194885</v>
      </c>
      <c r="BC5">
        <v>1.7560765991902838</v>
      </c>
      <c r="BD5">
        <v>0</v>
      </c>
      <c r="BE5">
        <v>0.27077084210526314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7.0645892907829735</v>
      </c>
      <c r="M6">
        <v>65.974941868476563</v>
      </c>
      <c r="N6">
        <v>54.580049457821282</v>
      </c>
      <c r="O6">
        <v>76.129225801675318</v>
      </c>
      <c r="P6">
        <v>23.846424449661175</v>
      </c>
      <c r="Q6">
        <v>1.0132263220189626</v>
      </c>
      <c r="R6">
        <v>6.052703273355827</v>
      </c>
      <c r="S6">
        <v>5.9142436263054492</v>
      </c>
      <c r="T6">
        <v>0</v>
      </c>
      <c r="U6">
        <v>52.20271690993291</v>
      </c>
      <c r="V6">
        <v>3.0255339455137031</v>
      </c>
      <c r="W6">
        <v>5.041019595405495</v>
      </c>
      <c r="X6">
        <v>65.353466798551025</v>
      </c>
      <c r="Y6">
        <v>0</v>
      </c>
      <c r="Z6">
        <v>8.7100863343769568</v>
      </c>
      <c r="AA6">
        <v>18.671784037570443</v>
      </c>
      <c r="AB6">
        <v>13.185610656906698</v>
      </c>
      <c r="AC6">
        <v>9.5737656389229819</v>
      </c>
      <c r="AD6">
        <v>0</v>
      </c>
      <c r="AE6">
        <v>16.234131321853472</v>
      </c>
      <c r="AF6">
        <v>12.017713303782092</v>
      </c>
      <c r="AG6">
        <v>31.284877536631178</v>
      </c>
      <c r="AH6">
        <v>8.8828065535378826</v>
      </c>
      <c r="AI6">
        <v>0</v>
      </c>
      <c r="AJ6">
        <v>0</v>
      </c>
      <c r="AK6">
        <v>27.419463261166772</v>
      </c>
      <c r="AL6">
        <v>27.106683729910241</v>
      </c>
      <c r="AM6">
        <v>7.7796928408578587</v>
      </c>
      <c r="AN6">
        <v>3.4828827624713003E-2</v>
      </c>
      <c r="AO6">
        <v>0</v>
      </c>
      <c r="AP6">
        <v>2.6103767643245748</v>
      </c>
      <c r="AQ6">
        <v>23.079610330964307</v>
      </c>
      <c r="AR6">
        <v>23.476811521602997</v>
      </c>
      <c r="AS6">
        <v>16.20928943571279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25.601483149593278</v>
      </c>
      <c r="BB6">
        <f t="shared" si="0"/>
        <v>588.9114519901068</v>
      </c>
      <c r="BC6">
        <v>1.7560765991902838</v>
      </c>
      <c r="BD6">
        <v>0</v>
      </c>
      <c r="BE6">
        <v>0.28118510526315788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7.0645892907829735</v>
      </c>
      <c r="M7">
        <v>65.974941868476563</v>
      </c>
      <c r="N7">
        <v>54.580049457821282</v>
      </c>
      <c r="O7">
        <v>76.129225801675318</v>
      </c>
      <c r="P7">
        <v>23.846424449661175</v>
      </c>
      <c r="Q7">
        <v>1.0132263220189626</v>
      </c>
      <c r="R7">
        <v>6.052703273355827</v>
      </c>
      <c r="S7">
        <v>5.9496746617298735</v>
      </c>
      <c r="T7">
        <v>0</v>
      </c>
      <c r="U7">
        <v>52.20271690993291</v>
      </c>
      <c r="V7">
        <v>3.0255339455137031</v>
      </c>
      <c r="W7">
        <v>5.041019595405495</v>
      </c>
      <c r="X7">
        <v>65.353466798551025</v>
      </c>
      <c r="Y7">
        <v>0</v>
      </c>
      <c r="Z7">
        <v>8.7100863343769568</v>
      </c>
      <c r="AA7">
        <v>18.671784037570443</v>
      </c>
      <c r="AB7">
        <v>13.185610656906698</v>
      </c>
      <c r="AC7">
        <v>9.5737656389229819</v>
      </c>
      <c r="AD7">
        <v>0</v>
      </c>
      <c r="AE7">
        <v>16.234131321853472</v>
      </c>
      <c r="AF7">
        <v>6.0088573654487565</v>
      </c>
      <c r="AG7">
        <v>31.284877536631178</v>
      </c>
      <c r="AH7">
        <v>8.8828065535378826</v>
      </c>
      <c r="AI7">
        <v>0</v>
      </c>
      <c r="AJ7">
        <v>0</v>
      </c>
      <c r="AK7">
        <v>27.419463261166772</v>
      </c>
      <c r="AL7">
        <v>27.106683729910241</v>
      </c>
      <c r="AM7">
        <v>7.7796928408578587</v>
      </c>
      <c r="AN7">
        <v>3.4828827624713003E-2</v>
      </c>
      <c r="AO7">
        <v>0</v>
      </c>
      <c r="AP7">
        <v>2.6103767643245748</v>
      </c>
      <c r="AQ7">
        <v>23.079610330964307</v>
      </c>
      <c r="AR7">
        <v>23.476811521602997</v>
      </c>
      <c r="AS7">
        <v>16.20928943571279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25.351793988651686</v>
      </c>
      <c r="BB7">
        <f t="shared" si="0"/>
        <v>583.18771624813928</v>
      </c>
      <c r="BC7">
        <v>1.7560765991902838</v>
      </c>
      <c r="BD7">
        <v>0</v>
      </c>
      <c r="BE7">
        <v>0.28118510526315788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7.0645892907829735</v>
      </c>
      <c r="M8">
        <v>65.974941868476563</v>
      </c>
      <c r="N8">
        <v>54.580049457821282</v>
      </c>
      <c r="O8">
        <v>76.129225801675318</v>
      </c>
      <c r="P8">
        <v>23.846424449661175</v>
      </c>
      <c r="Q8">
        <v>1.0132263220189626</v>
      </c>
      <c r="R8">
        <v>6.052703273355827</v>
      </c>
      <c r="S8">
        <v>5.9496746617298735</v>
      </c>
      <c r="T8">
        <v>0</v>
      </c>
      <c r="U8">
        <v>52.20271690993291</v>
      </c>
      <c r="V8">
        <v>3.0255339455137031</v>
      </c>
      <c r="W8">
        <v>5.041019595405495</v>
      </c>
      <c r="X8">
        <v>65.353466798551025</v>
      </c>
      <c r="Y8">
        <v>0</v>
      </c>
      <c r="Z8">
        <v>8.7100863343769568</v>
      </c>
      <c r="AA8">
        <v>18.671784037570443</v>
      </c>
      <c r="AB8">
        <v>13.185610656906698</v>
      </c>
      <c r="AC8">
        <v>9.5737656389229819</v>
      </c>
      <c r="AD8">
        <v>0</v>
      </c>
      <c r="AE8">
        <v>16.234131321853472</v>
      </c>
      <c r="AF8">
        <v>6.0088573654487565</v>
      </c>
      <c r="AG8">
        <v>31.284877536631178</v>
      </c>
      <c r="AH8">
        <v>0</v>
      </c>
      <c r="AI8">
        <v>0</v>
      </c>
      <c r="AJ8">
        <v>0</v>
      </c>
      <c r="AK8">
        <v>27.419463261166772</v>
      </c>
      <c r="AL8">
        <v>27.106683729910241</v>
      </c>
      <c r="AM8">
        <v>7.7796928408578587</v>
      </c>
      <c r="AN8">
        <v>3.4828827624713003E-2</v>
      </c>
      <c r="AO8">
        <v>0</v>
      </c>
      <c r="AP8">
        <v>0.68096793127544963</v>
      </c>
      <c r="AQ8">
        <v>23.079610330964307</v>
      </c>
      <c r="AR8">
        <v>22.25406092151951</v>
      </c>
      <c r="AS8">
        <v>16.20928943571279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24.848732410408857</v>
      </c>
      <c r="BB8">
        <f t="shared" si="0"/>
        <v>571.37462673444861</v>
      </c>
      <c r="BC8">
        <v>1.7560765991902838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7.0645892907829735</v>
      </c>
      <c r="M9">
        <v>65.974941868476563</v>
      </c>
      <c r="N9">
        <v>54.580049457821282</v>
      </c>
      <c r="O9">
        <v>76.129225801675318</v>
      </c>
      <c r="P9">
        <v>23.846424449661175</v>
      </c>
      <c r="Q9">
        <v>1.0132263220189626</v>
      </c>
      <c r="R9">
        <v>6.0547147399466281</v>
      </c>
      <c r="S9">
        <v>5.9430785077092017</v>
      </c>
      <c r="T9">
        <v>0</v>
      </c>
      <c r="U9">
        <v>52.20271690993291</v>
      </c>
      <c r="V9">
        <v>3.0255339455137031</v>
      </c>
      <c r="W9">
        <v>5.041019595405495</v>
      </c>
      <c r="X9">
        <v>65.353466798551025</v>
      </c>
      <c r="Y9">
        <v>0</v>
      </c>
      <c r="Z9">
        <v>8.7100863343769568</v>
      </c>
      <c r="AA9">
        <v>18.671784037570443</v>
      </c>
      <c r="AB9">
        <v>13.185610656906698</v>
      </c>
      <c r="AC9">
        <v>9.5737656389229819</v>
      </c>
      <c r="AD9">
        <v>0</v>
      </c>
      <c r="AE9">
        <v>16.234131321853472</v>
      </c>
      <c r="AF9">
        <v>6.0088573654487565</v>
      </c>
      <c r="AG9">
        <v>31.284877536631178</v>
      </c>
      <c r="AH9">
        <v>0</v>
      </c>
      <c r="AI9">
        <v>0</v>
      </c>
      <c r="AJ9">
        <v>0</v>
      </c>
      <c r="AK9">
        <v>27.419463261166772</v>
      </c>
      <c r="AL9">
        <v>27.106683729910241</v>
      </c>
      <c r="AM9">
        <v>7.7796928408578587</v>
      </c>
      <c r="AN9">
        <v>3.4828827624713003E-2</v>
      </c>
      <c r="AO9">
        <v>0</v>
      </c>
      <c r="AP9">
        <v>0</v>
      </c>
      <c r="AQ9">
        <v>23.079610330964307</v>
      </c>
      <c r="AR9">
        <v>22.25406092151951</v>
      </c>
      <c r="AS9">
        <v>16.20928943571279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24.82007631094698</v>
      </c>
      <c r="BB9">
        <f t="shared" si="0"/>
        <v>570.71773021520517</v>
      </c>
      <c r="BC9">
        <v>1.7560765991902838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7.0645892907829735</v>
      </c>
      <c r="M10">
        <v>65.974941868476563</v>
      </c>
      <c r="N10">
        <v>54.580049457821282</v>
      </c>
      <c r="O10">
        <v>76.129225801675318</v>
      </c>
      <c r="P10">
        <v>23.846424449661175</v>
      </c>
      <c r="Q10">
        <v>1.0132263220189626</v>
      </c>
      <c r="R10">
        <v>7.9668285130637422</v>
      </c>
      <c r="S10">
        <v>5.9430785077092017</v>
      </c>
      <c r="T10">
        <v>0</v>
      </c>
      <c r="U10">
        <v>52.20271690993291</v>
      </c>
      <c r="V10">
        <v>3.0259432645012061</v>
      </c>
      <c r="W10">
        <v>5.0424459808421789</v>
      </c>
      <c r="X10">
        <v>65.353466798551025</v>
      </c>
      <c r="Y10">
        <v>0</v>
      </c>
      <c r="Z10">
        <v>8.7100863343769568</v>
      </c>
      <c r="AA10">
        <v>18.671784037570443</v>
      </c>
      <c r="AB10">
        <v>13.185610656906698</v>
      </c>
      <c r="AC10">
        <v>9.5737656389229819</v>
      </c>
      <c r="AD10">
        <v>0</v>
      </c>
      <c r="AE10">
        <v>16.234131321853472</v>
      </c>
      <c r="AF10">
        <v>6.0088573654487565</v>
      </c>
      <c r="AG10">
        <v>31.284877536631178</v>
      </c>
      <c r="AH10">
        <v>0</v>
      </c>
      <c r="AI10">
        <v>0</v>
      </c>
      <c r="AJ10">
        <v>0</v>
      </c>
      <c r="AK10">
        <v>27.419463261166772</v>
      </c>
      <c r="AL10">
        <v>27.106683729910241</v>
      </c>
      <c r="AM10">
        <v>7.7796928408578587</v>
      </c>
      <c r="AN10">
        <v>3.4828827624713003E-2</v>
      </c>
      <c r="AO10">
        <v>0</v>
      </c>
      <c r="AP10">
        <v>0</v>
      </c>
      <c r="AQ10">
        <v>15.386406651127112</v>
      </c>
      <c r="AR10">
        <v>22.25406092151951</v>
      </c>
      <c r="AS10">
        <v>16.20928943571279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24.578503485291009</v>
      </c>
      <c r="BB10">
        <f t="shared" si="0"/>
        <v>565.1800488385652</v>
      </c>
      <c r="BC10">
        <v>1.7560765991902838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7.0645892907829735</v>
      </c>
      <c r="M11">
        <v>65.974941868476563</v>
      </c>
      <c r="N11">
        <v>54.580049457821282</v>
      </c>
      <c r="O11">
        <v>76.129225801675318</v>
      </c>
      <c r="P11">
        <v>23.846424449661175</v>
      </c>
      <c r="Q11">
        <v>1.0132263220189626</v>
      </c>
      <c r="R11">
        <v>6.0547147399466281</v>
      </c>
      <c r="S11">
        <v>6.5240923512695836</v>
      </c>
      <c r="T11">
        <v>0</v>
      </c>
      <c r="U11">
        <v>52.20271690993291</v>
      </c>
      <c r="V11">
        <v>3.0255339455137031</v>
      </c>
      <c r="W11">
        <v>5.041019595405495</v>
      </c>
      <c r="X11">
        <v>65.353466798551025</v>
      </c>
      <c r="Y11">
        <v>0</v>
      </c>
      <c r="Z11">
        <v>8.7100863343769568</v>
      </c>
      <c r="AA11">
        <v>12.447856177833435</v>
      </c>
      <c r="AB11">
        <v>13.185610656906698</v>
      </c>
      <c r="AC11">
        <v>9.5737656389229819</v>
      </c>
      <c r="AD11">
        <v>0</v>
      </c>
      <c r="AE11">
        <v>16.234131321853472</v>
      </c>
      <c r="AF11">
        <v>6.0088573654487565</v>
      </c>
      <c r="AG11">
        <v>31.284877536631178</v>
      </c>
      <c r="AH11">
        <v>0</v>
      </c>
      <c r="AI11">
        <v>0</v>
      </c>
      <c r="AJ11">
        <v>0</v>
      </c>
      <c r="AK11">
        <v>27.419463261166772</v>
      </c>
      <c r="AL11">
        <v>27.106683729910241</v>
      </c>
      <c r="AM11">
        <v>7.7796928408578587</v>
      </c>
      <c r="AN11">
        <v>3.4828827624713003E-2</v>
      </c>
      <c r="AO11">
        <v>0</v>
      </c>
      <c r="AP11">
        <v>0</v>
      </c>
      <c r="AQ11">
        <v>15.386406651127112</v>
      </c>
      <c r="AR11">
        <v>22.25406092151951</v>
      </c>
      <c r="AS11">
        <v>16.20928943571279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24.262626591253593</v>
      </c>
      <c r="BB11">
        <f t="shared" si="0"/>
        <v>557.93906223888473</v>
      </c>
      <c r="BC11">
        <v>1.7560765991902838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7.0645892907829735</v>
      </c>
      <c r="M12">
        <v>65.974941868476563</v>
      </c>
      <c r="N12">
        <v>54.580049457821282</v>
      </c>
      <c r="O12">
        <v>76.129225801675318</v>
      </c>
      <c r="P12">
        <v>23.846424449661175</v>
      </c>
      <c r="Q12">
        <v>1.0132263220189626</v>
      </c>
      <c r="R12">
        <v>10.006246214084216</v>
      </c>
      <c r="S12">
        <v>6.5240923512695836</v>
      </c>
      <c r="T12">
        <v>0</v>
      </c>
      <c r="U12">
        <v>52.20271690993291</v>
      </c>
      <c r="V12">
        <v>3.0259432645012061</v>
      </c>
      <c r="W12">
        <v>5.0424459808421789</v>
      </c>
      <c r="X12">
        <v>65.353466798551025</v>
      </c>
      <c r="Y12">
        <v>0</v>
      </c>
      <c r="Z12">
        <v>8.7100863343769568</v>
      </c>
      <c r="AA12">
        <v>12.447856177833435</v>
      </c>
      <c r="AB12">
        <v>13.185610656906698</v>
      </c>
      <c r="AC12">
        <v>9.5737656389229819</v>
      </c>
      <c r="AD12">
        <v>0</v>
      </c>
      <c r="AE12">
        <v>16.234131321853472</v>
      </c>
      <c r="AF12">
        <v>6.0088573654487565</v>
      </c>
      <c r="AG12">
        <v>31.284877536631178</v>
      </c>
      <c r="AH12">
        <v>0</v>
      </c>
      <c r="AI12">
        <v>0</v>
      </c>
      <c r="AJ12">
        <v>0</v>
      </c>
      <c r="AK12">
        <v>27.419463261166772</v>
      </c>
      <c r="AL12">
        <v>36.725184408265491</v>
      </c>
      <c r="AM12">
        <v>7.7796928408578587</v>
      </c>
      <c r="AN12">
        <v>3.4828827624713003E-2</v>
      </c>
      <c r="AO12">
        <v>0</v>
      </c>
      <c r="AP12">
        <v>0</v>
      </c>
      <c r="AQ12">
        <v>0</v>
      </c>
      <c r="AR12">
        <v>22.25406092151951</v>
      </c>
      <c r="AS12">
        <v>16.20928943571279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24.186778869655612</v>
      </c>
      <c r="BB12">
        <f t="shared" si="0"/>
        <v>556.20037116627248</v>
      </c>
      <c r="BC12">
        <v>1.7560765991902838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7.0645892907829735</v>
      </c>
      <c r="M13">
        <v>65.974941868476563</v>
      </c>
      <c r="N13">
        <v>54.580049457821282</v>
      </c>
      <c r="O13">
        <v>76.129225801675318</v>
      </c>
      <c r="P13">
        <v>24.139362289932997</v>
      </c>
      <c r="Q13">
        <v>1.0132263220189626</v>
      </c>
      <c r="R13">
        <v>10.295921626791442</v>
      </c>
      <c r="S13">
        <v>6.5240923512695836</v>
      </c>
      <c r="T13">
        <v>0</v>
      </c>
      <c r="U13">
        <v>52.20271690993291</v>
      </c>
      <c r="V13">
        <v>3.0259432645012061</v>
      </c>
      <c r="W13">
        <v>5.0424459808421789</v>
      </c>
      <c r="X13">
        <v>65.349283258986972</v>
      </c>
      <c r="Y13">
        <v>0</v>
      </c>
      <c r="Z13">
        <v>8.7100863343769568</v>
      </c>
      <c r="AA13">
        <v>6.2239278597370076</v>
      </c>
      <c r="AB13">
        <v>13.185610656906698</v>
      </c>
      <c r="AC13">
        <v>9.5737656389229819</v>
      </c>
      <c r="AD13">
        <v>0</v>
      </c>
      <c r="AE13">
        <v>16.234131321853472</v>
      </c>
      <c r="AF13">
        <v>6.0088573654487565</v>
      </c>
      <c r="AG13">
        <v>31.284877536631178</v>
      </c>
      <c r="AH13">
        <v>0</v>
      </c>
      <c r="AI13">
        <v>0</v>
      </c>
      <c r="AJ13">
        <v>0</v>
      </c>
      <c r="AK13">
        <v>27.419463261166772</v>
      </c>
      <c r="AL13">
        <v>62.957458985597981</v>
      </c>
      <c r="AM13">
        <v>7.7796928408578587</v>
      </c>
      <c r="AN13">
        <v>3.4828827624713003E-2</v>
      </c>
      <c r="AO13">
        <v>0</v>
      </c>
      <c r="AP13">
        <v>1.5889248674114003</v>
      </c>
      <c r="AQ13">
        <v>0</v>
      </c>
      <c r="AR13">
        <v>22.25406092151951</v>
      </c>
      <c r="AS13">
        <v>16.20928943571279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25.113723164770235</v>
      </c>
      <c r="BB13">
        <f t="shared" si="0"/>
        <v>577.4491277112204</v>
      </c>
      <c r="BC13">
        <v>1.7560765991902838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7.0645892907829735</v>
      </c>
      <c r="M14">
        <v>65.974941868476563</v>
      </c>
      <c r="N14">
        <v>54.580049457821282</v>
      </c>
      <c r="O14">
        <v>76.129225801675318</v>
      </c>
      <c r="P14">
        <v>24.139362289932997</v>
      </c>
      <c r="Q14">
        <v>1.0132263220189626</v>
      </c>
      <c r="R14">
        <v>10.295921626791442</v>
      </c>
      <c r="S14">
        <v>6.5240923512695836</v>
      </c>
      <c r="T14">
        <v>0</v>
      </c>
      <c r="U14">
        <v>52.20271690993291</v>
      </c>
      <c r="V14">
        <v>3.0259432645012061</v>
      </c>
      <c r="W14">
        <v>5.0424459808421789</v>
      </c>
      <c r="X14">
        <v>65.349283258986972</v>
      </c>
      <c r="Y14">
        <v>0</v>
      </c>
      <c r="Z14">
        <v>8.7100863343769568</v>
      </c>
      <c r="AA14">
        <v>6.2239278597370076</v>
      </c>
      <c r="AB14">
        <v>13.185610656906698</v>
      </c>
      <c r="AC14">
        <v>9.5737656389229819</v>
      </c>
      <c r="AD14">
        <v>0</v>
      </c>
      <c r="AE14">
        <v>16.234131321853472</v>
      </c>
      <c r="AF14">
        <v>6.0088573654487565</v>
      </c>
      <c r="AG14">
        <v>31.284877536631178</v>
      </c>
      <c r="AH14">
        <v>0</v>
      </c>
      <c r="AI14">
        <v>0</v>
      </c>
      <c r="AJ14">
        <v>0</v>
      </c>
      <c r="AK14">
        <v>27.419463261166772</v>
      </c>
      <c r="AL14">
        <v>62.957458985597981</v>
      </c>
      <c r="AM14">
        <v>7.7796928408578587</v>
      </c>
      <c r="AN14">
        <v>3.4828827624713003E-2</v>
      </c>
      <c r="AO14">
        <v>0</v>
      </c>
      <c r="AP14">
        <v>1.5889248674114003</v>
      </c>
      <c r="AQ14">
        <v>0</v>
      </c>
      <c r="AR14">
        <v>22.25406092151951</v>
      </c>
      <c r="AS14">
        <v>16.20928943571279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25.113723164770235</v>
      </c>
      <c r="BB14">
        <f t="shared" si="0"/>
        <v>577.4491277112204</v>
      </c>
      <c r="BC14">
        <v>1.7560765991902838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7.0645892907829735</v>
      </c>
      <c r="M15">
        <v>65.974941868476563</v>
      </c>
      <c r="N15">
        <v>54.580049457821282</v>
      </c>
      <c r="O15">
        <v>76.129225801675318</v>
      </c>
      <c r="P15">
        <v>24.139362289932997</v>
      </c>
      <c r="Q15">
        <v>1.0132263220189626</v>
      </c>
      <c r="R15">
        <v>8.0472268153060202</v>
      </c>
      <c r="S15">
        <v>6.4586765080209272</v>
      </c>
      <c r="T15">
        <v>0</v>
      </c>
      <c r="U15">
        <v>52.20271690993291</v>
      </c>
      <c r="V15">
        <v>3.0259432645012061</v>
      </c>
      <c r="W15">
        <v>5.0424459808421789</v>
      </c>
      <c r="X15">
        <v>65.349283258986972</v>
      </c>
      <c r="Y15">
        <v>0</v>
      </c>
      <c r="Z15">
        <v>8.7100863343769568</v>
      </c>
      <c r="AA15">
        <v>0</v>
      </c>
      <c r="AB15">
        <v>13.185610656906698</v>
      </c>
      <c r="AC15">
        <v>9.5737656389229819</v>
      </c>
      <c r="AD15">
        <v>0</v>
      </c>
      <c r="AE15">
        <v>16.234131321853472</v>
      </c>
      <c r="AF15">
        <v>6.0088573654487565</v>
      </c>
      <c r="AG15">
        <v>31.284877536631178</v>
      </c>
      <c r="AH15">
        <v>0</v>
      </c>
      <c r="AI15">
        <v>0</v>
      </c>
      <c r="AJ15">
        <v>0</v>
      </c>
      <c r="AK15">
        <v>27.419463261166772</v>
      </c>
      <c r="AL15">
        <v>62.957458985597981</v>
      </c>
      <c r="AM15">
        <v>7.7796928408578587</v>
      </c>
      <c r="AN15">
        <v>3.4828827624713003E-2</v>
      </c>
      <c r="AO15">
        <v>0</v>
      </c>
      <c r="AP15">
        <v>1.5889248674114003</v>
      </c>
      <c r="AQ15">
        <v>0</v>
      </c>
      <c r="AR15">
        <v>22.25406092151951</v>
      </c>
      <c r="AS15">
        <v>15.687945633270715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24.735040983923263</v>
      </c>
      <c r="BB15">
        <f t="shared" si="0"/>
        <v>568.76842757515431</v>
      </c>
      <c r="BC15">
        <v>1.7560765991902838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7.0645892907829735</v>
      </c>
      <c r="M16">
        <v>65.974941868476563</v>
      </c>
      <c r="N16">
        <v>54.580049457821282</v>
      </c>
      <c r="O16">
        <v>76.129225801675318</v>
      </c>
      <c r="P16">
        <v>24.139362289932997</v>
      </c>
      <c r="Q16">
        <v>1.0132263220189626</v>
      </c>
      <c r="R16">
        <v>8.0472268153060202</v>
      </c>
      <c r="S16">
        <v>6.4586765080209272</v>
      </c>
      <c r="T16">
        <v>0</v>
      </c>
      <c r="U16">
        <v>52.20271690993291</v>
      </c>
      <c r="V16">
        <v>3.0259432645012061</v>
      </c>
      <c r="W16">
        <v>5.0424459808421789</v>
      </c>
      <c r="X16">
        <v>65.349283258986972</v>
      </c>
      <c r="Y16">
        <v>0</v>
      </c>
      <c r="Z16">
        <v>8.7100863343769568</v>
      </c>
      <c r="AA16">
        <v>0</v>
      </c>
      <c r="AB16">
        <v>13.185610656906698</v>
      </c>
      <c r="AC16">
        <v>9.5737656389229819</v>
      </c>
      <c r="AD16">
        <v>0</v>
      </c>
      <c r="AE16">
        <v>16.234131321853472</v>
      </c>
      <c r="AF16">
        <v>6.0088573654487565</v>
      </c>
      <c r="AG16">
        <v>31.284877536631178</v>
      </c>
      <c r="AH16">
        <v>0</v>
      </c>
      <c r="AI16">
        <v>0</v>
      </c>
      <c r="AJ16">
        <v>0</v>
      </c>
      <c r="AK16">
        <v>27.419463261166772</v>
      </c>
      <c r="AL16">
        <v>62.957458985597981</v>
      </c>
      <c r="AM16">
        <v>7.7796928408578587</v>
      </c>
      <c r="AN16">
        <v>3.4828827624713003E-2</v>
      </c>
      <c r="AO16">
        <v>0</v>
      </c>
      <c r="AP16">
        <v>1.5889248674114003</v>
      </c>
      <c r="AQ16">
        <v>0</v>
      </c>
      <c r="AR16">
        <v>22.25406092151951</v>
      </c>
      <c r="AS16">
        <v>15.687945633270715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24.735040983923263</v>
      </c>
      <c r="BB16">
        <f t="shared" si="0"/>
        <v>568.76842757515431</v>
      </c>
      <c r="BC16">
        <v>1.7560765991902838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6.8261282256794367</v>
      </c>
      <c r="M17">
        <v>65.974941868476563</v>
      </c>
      <c r="N17">
        <v>54.580049457821282</v>
      </c>
      <c r="O17">
        <v>76.129225801675318</v>
      </c>
      <c r="P17">
        <v>24.139362289932997</v>
      </c>
      <c r="Q17">
        <v>0.98225231007775293</v>
      </c>
      <c r="R17">
        <v>8.3393639818355041</v>
      </c>
      <c r="S17">
        <v>6.5692834476906361</v>
      </c>
      <c r="T17">
        <v>0</v>
      </c>
      <c r="U17">
        <v>52.20271690993291</v>
      </c>
      <c r="V17">
        <v>2.9228341903214705</v>
      </c>
      <c r="W17">
        <v>4.8742571558980838</v>
      </c>
      <c r="X17">
        <v>15.132625665848012</v>
      </c>
      <c r="Y17">
        <v>0</v>
      </c>
      <c r="Z17">
        <v>8.7100863343769568</v>
      </c>
      <c r="AA17">
        <v>0</v>
      </c>
      <c r="AB17">
        <v>13.185610656906698</v>
      </c>
      <c r="AC17">
        <v>9.5737656389229819</v>
      </c>
      <c r="AD17">
        <v>0</v>
      </c>
      <c r="AE17">
        <v>16.234131321853472</v>
      </c>
      <c r="AF17">
        <v>6.0088573654487565</v>
      </c>
      <c r="AG17">
        <v>31.284877536631178</v>
      </c>
      <c r="AH17">
        <v>0</v>
      </c>
      <c r="AI17">
        <v>0</v>
      </c>
      <c r="AJ17">
        <v>0</v>
      </c>
      <c r="AK17">
        <v>27.419463261166772</v>
      </c>
      <c r="AL17">
        <v>62.957458985597981</v>
      </c>
      <c r="AM17">
        <v>7.7796928408578587</v>
      </c>
      <c r="AN17">
        <v>3.4828827624713003E-2</v>
      </c>
      <c r="AO17">
        <v>0</v>
      </c>
      <c r="AP17">
        <v>1.5889248674114003</v>
      </c>
      <c r="AQ17">
        <v>0</v>
      </c>
      <c r="AR17">
        <v>22.25406092151951</v>
      </c>
      <c r="AS17">
        <v>15.687945633270715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22.630216761765332</v>
      </c>
      <c r="BB17">
        <f t="shared" si="0"/>
        <v>520.51860533420381</v>
      </c>
      <c r="BC17">
        <v>1.7560765991902838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6.8261282256794367</v>
      </c>
      <c r="M18">
        <v>65.974941868476563</v>
      </c>
      <c r="N18">
        <v>54.580049457821282</v>
      </c>
      <c r="O18">
        <v>76.129225801675318</v>
      </c>
      <c r="P18">
        <v>24.139362289932997</v>
      </c>
      <c r="Q18">
        <v>0.98225231007775293</v>
      </c>
      <c r="R18">
        <v>8.3393639818355041</v>
      </c>
      <c r="S18">
        <v>6.5692834476906361</v>
      </c>
      <c r="T18">
        <v>0</v>
      </c>
      <c r="U18">
        <v>52.20271690993291</v>
      </c>
      <c r="V18">
        <v>2.9228341903214705</v>
      </c>
      <c r="W18">
        <v>4.8742571558980838</v>
      </c>
      <c r="X18">
        <v>26.226923470150162</v>
      </c>
      <c r="Y18">
        <v>0</v>
      </c>
      <c r="Z18">
        <v>8.7100863343769568</v>
      </c>
      <c r="AA18">
        <v>0</v>
      </c>
      <c r="AB18">
        <v>13.185610656906698</v>
      </c>
      <c r="AC18">
        <v>9.5737656389229819</v>
      </c>
      <c r="AD18">
        <v>0</v>
      </c>
      <c r="AE18">
        <v>16.234131321853472</v>
      </c>
      <c r="AF18">
        <v>6.0088573654487565</v>
      </c>
      <c r="AG18">
        <v>31.284877536631178</v>
      </c>
      <c r="AH18">
        <v>0</v>
      </c>
      <c r="AI18">
        <v>0</v>
      </c>
      <c r="AJ18">
        <v>0</v>
      </c>
      <c r="AK18">
        <v>27.419463261166772</v>
      </c>
      <c r="AL18">
        <v>62.957458985597981</v>
      </c>
      <c r="AM18">
        <v>7.7796928408578587</v>
      </c>
      <c r="AN18">
        <v>3.4828827624713003E-2</v>
      </c>
      <c r="AO18">
        <v>0</v>
      </c>
      <c r="AP18">
        <v>1.5889248674114003</v>
      </c>
      <c r="AQ18">
        <v>0</v>
      </c>
      <c r="AR18">
        <v>22.25406092151951</v>
      </c>
      <c r="AS18">
        <v>15.687945633270715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23.093958409985163</v>
      </c>
      <c r="BB18">
        <f t="shared" si="0"/>
        <v>531.14916149028602</v>
      </c>
      <c r="BC18">
        <v>1.7560765991902838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6.8261282256794367</v>
      </c>
      <c r="M19">
        <v>65.974941868476563</v>
      </c>
      <c r="N19">
        <v>54.580049457821282</v>
      </c>
      <c r="O19">
        <v>76.129225801675318</v>
      </c>
      <c r="P19">
        <v>24.139362289932997</v>
      </c>
      <c r="Q19">
        <v>0.98225231007775293</v>
      </c>
      <c r="R19">
        <v>8.3393639818355041</v>
      </c>
      <c r="S19">
        <v>6.5692834476906361</v>
      </c>
      <c r="T19">
        <v>0</v>
      </c>
      <c r="U19">
        <v>52.20271690993291</v>
      </c>
      <c r="V19">
        <v>2.9228341903214705</v>
      </c>
      <c r="W19">
        <v>4.8742571558980838</v>
      </c>
      <c r="X19">
        <v>47.405891535458295</v>
      </c>
      <c r="Y19">
        <v>0</v>
      </c>
      <c r="Z19">
        <v>8.7100863343769568</v>
      </c>
      <c r="AA19">
        <v>0</v>
      </c>
      <c r="AB19">
        <v>13.185610656906698</v>
      </c>
      <c r="AC19">
        <v>9.5737656389229819</v>
      </c>
      <c r="AD19">
        <v>0</v>
      </c>
      <c r="AE19">
        <v>16.234131321853472</v>
      </c>
      <c r="AF19">
        <v>6.0088573654487565</v>
      </c>
      <c r="AG19">
        <v>31.284877536631178</v>
      </c>
      <c r="AH19">
        <v>8.8828065535378826</v>
      </c>
      <c r="AI19">
        <v>0</v>
      </c>
      <c r="AJ19">
        <v>0</v>
      </c>
      <c r="AK19">
        <v>27.419463261166772</v>
      </c>
      <c r="AL19">
        <v>36.725184408265491</v>
      </c>
      <c r="AM19">
        <v>7.7796928408578587</v>
      </c>
      <c r="AN19">
        <v>3.4828827624713003E-2</v>
      </c>
      <c r="AO19">
        <v>0</v>
      </c>
      <c r="AP19">
        <v>1.5889248674114003</v>
      </c>
      <c r="AQ19">
        <v>0</v>
      </c>
      <c r="AR19">
        <v>22.25406092151951</v>
      </c>
      <c r="AS19">
        <v>15.687945633270715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23.254031511720427</v>
      </c>
      <c r="BB19">
        <f t="shared" si="0"/>
        <v>535.09977353532736</v>
      </c>
      <c r="BC19">
        <v>1.7560765991902838</v>
      </c>
      <c r="BD19">
        <v>0</v>
      </c>
      <c r="BE19">
        <v>0.28118510526315788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6.8261282256794367</v>
      </c>
      <c r="M20">
        <v>65.974941868476563</v>
      </c>
      <c r="N20">
        <v>54.580049457821282</v>
      </c>
      <c r="O20">
        <v>76.129225801675318</v>
      </c>
      <c r="P20">
        <v>24.139362289932997</v>
      </c>
      <c r="Q20">
        <v>0.98225231007775293</v>
      </c>
      <c r="R20">
        <v>8.3393639818355041</v>
      </c>
      <c r="S20">
        <v>6.5692834476906361</v>
      </c>
      <c r="T20">
        <v>0</v>
      </c>
      <c r="U20">
        <v>52.20271690993291</v>
      </c>
      <c r="V20">
        <v>2.9228341903214705</v>
      </c>
      <c r="W20">
        <v>4.8742571558980838</v>
      </c>
      <c r="X20">
        <v>43.374132495968269</v>
      </c>
      <c r="Y20">
        <v>0</v>
      </c>
      <c r="Z20">
        <v>8.7100863343769568</v>
      </c>
      <c r="AA20">
        <v>0</v>
      </c>
      <c r="AB20">
        <v>13.185610656906698</v>
      </c>
      <c r="AC20">
        <v>9.5737656389229819</v>
      </c>
      <c r="AD20">
        <v>0</v>
      </c>
      <c r="AE20">
        <v>16.234131321853472</v>
      </c>
      <c r="AF20">
        <v>6.0088573654487565</v>
      </c>
      <c r="AG20">
        <v>31.284877536631178</v>
      </c>
      <c r="AH20">
        <v>8.8828065535378826</v>
      </c>
      <c r="AI20">
        <v>0</v>
      </c>
      <c r="AJ20">
        <v>0</v>
      </c>
      <c r="AK20">
        <v>27.419463261166772</v>
      </c>
      <c r="AL20">
        <v>36.725184408265491</v>
      </c>
      <c r="AM20">
        <v>7.7796928408578587</v>
      </c>
      <c r="AN20">
        <v>3.4828827624713003E-2</v>
      </c>
      <c r="AO20">
        <v>0</v>
      </c>
      <c r="AP20">
        <v>1.5889248674114003</v>
      </c>
      <c r="AQ20">
        <v>0</v>
      </c>
      <c r="AR20">
        <v>22.25406092151951</v>
      </c>
      <c r="AS20">
        <v>15.687945633270715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23.085503983869742</v>
      </c>
      <c r="BB20">
        <f t="shared" si="0"/>
        <v>531.236542023688</v>
      </c>
      <c r="BC20">
        <v>1.7560765991902838</v>
      </c>
      <c r="BD20">
        <v>0</v>
      </c>
      <c r="BE20">
        <v>0.28118510526315788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6.8261282256794367</v>
      </c>
      <c r="M21">
        <v>65.974941868476563</v>
      </c>
      <c r="N21">
        <v>54.580049457821282</v>
      </c>
      <c r="O21">
        <v>76.129225801675318</v>
      </c>
      <c r="P21">
        <v>24.139362289932997</v>
      </c>
      <c r="Q21">
        <v>0.98225231007775293</v>
      </c>
      <c r="R21">
        <v>6.2304607899531312</v>
      </c>
      <c r="S21">
        <v>6.5692834476906361</v>
      </c>
      <c r="T21">
        <v>0</v>
      </c>
      <c r="U21">
        <v>52.20271690993291</v>
      </c>
      <c r="V21">
        <v>2.9228341903214705</v>
      </c>
      <c r="W21">
        <v>4.8742571558980838</v>
      </c>
      <c r="X21">
        <v>55.219107882835871</v>
      </c>
      <c r="Y21">
        <v>0</v>
      </c>
      <c r="Z21">
        <v>8.7100863343769568</v>
      </c>
      <c r="AA21">
        <v>0</v>
      </c>
      <c r="AB21">
        <v>13.185610656906698</v>
      </c>
      <c r="AC21">
        <v>9.5737656389229819</v>
      </c>
      <c r="AD21">
        <v>0</v>
      </c>
      <c r="AE21">
        <v>16.234131321853472</v>
      </c>
      <c r="AF21">
        <v>6.0088573654487565</v>
      </c>
      <c r="AG21">
        <v>31.284877536631178</v>
      </c>
      <c r="AH21">
        <v>8.8828065535378826</v>
      </c>
      <c r="AI21">
        <v>0</v>
      </c>
      <c r="AJ21">
        <v>0</v>
      </c>
      <c r="AK21">
        <v>27.419463261166772</v>
      </c>
      <c r="AL21">
        <v>27.106683729910241</v>
      </c>
      <c r="AM21">
        <v>7.7796928408578587</v>
      </c>
      <c r="AN21">
        <v>3.4828827624713003E-2</v>
      </c>
      <c r="AO21">
        <v>0</v>
      </c>
      <c r="AP21">
        <v>1.9861563134377367</v>
      </c>
      <c r="AQ21">
        <v>0</v>
      </c>
      <c r="AR21">
        <v>22.25406092151951</v>
      </c>
      <c r="AS21">
        <v>15.687945633270715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23.10702274770879</v>
      </c>
      <c r="BB21">
        <f t="shared" si="0"/>
        <v>531.72982622250538</v>
      </c>
      <c r="BC21">
        <v>1.7560765991902838</v>
      </c>
      <c r="BD21">
        <v>0</v>
      </c>
      <c r="BE21">
        <v>0.28118510526315788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5.5415901563213055</v>
      </c>
      <c r="M22">
        <v>65.974941868476563</v>
      </c>
      <c r="N22">
        <v>54.580049457821282</v>
      </c>
      <c r="O22">
        <v>76.129225801675318</v>
      </c>
      <c r="P22">
        <v>24.139362289932997</v>
      </c>
      <c r="Q22">
        <v>0.98225231007775293</v>
      </c>
      <c r="R22">
        <v>5.8537508077732747</v>
      </c>
      <c r="S22">
        <v>6.5692834476906361</v>
      </c>
      <c r="T22">
        <v>0</v>
      </c>
      <c r="U22">
        <v>52.20271690993291</v>
      </c>
      <c r="V22">
        <v>2.9218957256632061</v>
      </c>
      <c r="W22">
        <v>4.8737177729674928</v>
      </c>
      <c r="X22">
        <v>61.418282199693301</v>
      </c>
      <c r="Y22">
        <v>0</v>
      </c>
      <c r="Z22">
        <v>8.7100863343769568</v>
      </c>
      <c r="AA22">
        <v>0</v>
      </c>
      <c r="AB22">
        <v>13.185610656906698</v>
      </c>
      <c r="AC22">
        <v>9.5737656389229819</v>
      </c>
      <c r="AD22">
        <v>0</v>
      </c>
      <c r="AE22">
        <v>16.234131321853472</v>
      </c>
      <c r="AF22">
        <v>6.0088573654487565</v>
      </c>
      <c r="AG22">
        <v>31.284877536631178</v>
      </c>
      <c r="AH22">
        <v>8.8828065535378826</v>
      </c>
      <c r="AI22">
        <v>0</v>
      </c>
      <c r="AJ22">
        <v>0</v>
      </c>
      <c r="AK22">
        <v>27.419463261166772</v>
      </c>
      <c r="AL22">
        <v>27.106683729910241</v>
      </c>
      <c r="AM22">
        <v>7.7796928408578587</v>
      </c>
      <c r="AN22">
        <v>3.4828827624713003E-2</v>
      </c>
      <c r="AO22">
        <v>0</v>
      </c>
      <c r="AP22">
        <v>1.9861563134377367</v>
      </c>
      <c r="AQ22">
        <v>0</v>
      </c>
      <c r="AR22">
        <v>22.25406092151951</v>
      </c>
      <c r="AS22">
        <v>15.687945633270715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23.296646291569921</v>
      </c>
      <c r="BB22">
        <f t="shared" si="0"/>
        <v>536.0766510963748</v>
      </c>
      <c r="BC22">
        <v>1.7560765991902838</v>
      </c>
      <c r="BD22">
        <v>0</v>
      </c>
      <c r="BE22">
        <v>0.28118510526315788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6.8251336692597793</v>
      </c>
      <c r="M23">
        <v>65.974941868476563</v>
      </c>
      <c r="N23">
        <v>54.580049457821282</v>
      </c>
      <c r="O23">
        <v>76.129225801675318</v>
      </c>
      <c r="P23">
        <v>24.139362289932997</v>
      </c>
      <c r="Q23">
        <v>0.98225231007775293</v>
      </c>
      <c r="R23">
        <v>5.8537508077732747</v>
      </c>
      <c r="S23">
        <v>6.2159139244707076</v>
      </c>
      <c r="T23">
        <v>0</v>
      </c>
      <c r="U23">
        <v>52.20271690993291</v>
      </c>
      <c r="V23">
        <v>2.9218957256632061</v>
      </c>
      <c r="W23">
        <v>4.8737177729674928</v>
      </c>
      <c r="X23">
        <v>65.353466798551025</v>
      </c>
      <c r="Y23">
        <v>0</v>
      </c>
      <c r="Z23">
        <v>5.8476578584846584</v>
      </c>
      <c r="AA23">
        <v>0</v>
      </c>
      <c r="AB23">
        <v>13.185610656906698</v>
      </c>
      <c r="AC23">
        <v>9.5737656389229819</v>
      </c>
      <c r="AD23">
        <v>0</v>
      </c>
      <c r="AE23">
        <v>16.234131321853472</v>
      </c>
      <c r="AF23">
        <v>6.0088573654487565</v>
      </c>
      <c r="AG23">
        <v>31.284877536631178</v>
      </c>
      <c r="AH23">
        <v>8.8828065535378826</v>
      </c>
      <c r="AI23">
        <v>0</v>
      </c>
      <c r="AJ23">
        <v>0</v>
      </c>
      <c r="AK23">
        <v>27.419463261166772</v>
      </c>
      <c r="AL23">
        <v>27.106683729910241</v>
      </c>
      <c r="AM23">
        <v>7.7796928408578587</v>
      </c>
      <c r="AN23">
        <v>3.4828827624713003E-2</v>
      </c>
      <c r="AO23">
        <v>0</v>
      </c>
      <c r="AP23">
        <v>3.5183337004605253</v>
      </c>
      <c r="AQ23">
        <v>0</v>
      </c>
      <c r="AR23">
        <v>22.25406092151951</v>
      </c>
      <c r="AS23">
        <v>15.687945633270715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23.444413785057655</v>
      </c>
      <c r="BB23">
        <f t="shared" si="0"/>
        <v>539.46399110259381</v>
      </c>
      <c r="BC23">
        <v>1.7560765991902838</v>
      </c>
      <c r="BD23">
        <v>0</v>
      </c>
      <c r="BE23">
        <v>0.28118510526315788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6.8251336692597793</v>
      </c>
      <c r="M24">
        <v>65.974941868476563</v>
      </c>
      <c r="N24">
        <v>54.580049457821282</v>
      </c>
      <c r="O24">
        <v>76.129225801675318</v>
      </c>
      <c r="P24">
        <v>24.139362289932997</v>
      </c>
      <c r="Q24">
        <v>0.98225231007775293</v>
      </c>
      <c r="R24">
        <v>5.8537508077732747</v>
      </c>
      <c r="S24">
        <v>6.2159139244707076</v>
      </c>
      <c r="T24">
        <v>0</v>
      </c>
      <c r="U24">
        <v>52.20271690993291</v>
      </c>
      <c r="V24">
        <v>2.9218957256632061</v>
      </c>
      <c r="W24">
        <v>4.8737177729674928</v>
      </c>
      <c r="X24">
        <v>65.353466798551025</v>
      </c>
      <c r="Y24">
        <v>0</v>
      </c>
      <c r="Z24">
        <v>5.8476578584846584</v>
      </c>
      <c r="AA24">
        <v>0</v>
      </c>
      <c r="AB24">
        <v>13.185610656906698</v>
      </c>
      <c r="AC24">
        <v>9.5737656389229819</v>
      </c>
      <c r="AD24">
        <v>0</v>
      </c>
      <c r="AE24">
        <v>16.234131321853472</v>
      </c>
      <c r="AF24">
        <v>6.0088573654487565</v>
      </c>
      <c r="AG24">
        <v>31.284877536631178</v>
      </c>
      <c r="AH24">
        <v>8.8828065535378826</v>
      </c>
      <c r="AI24">
        <v>0</v>
      </c>
      <c r="AJ24">
        <v>0</v>
      </c>
      <c r="AK24">
        <v>27.419463261166772</v>
      </c>
      <c r="AL24">
        <v>27.106683729910241</v>
      </c>
      <c r="AM24">
        <v>7.7796928408578587</v>
      </c>
      <c r="AN24">
        <v>3.4828827624713003E-2</v>
      </c>
      <c r="AO24">
        <v>0</v>
      </c>
      <c r="AP24">
        <v>3.5183337004605253</v>
      </c>
      <c r="AQ24">
        <v>0</v>
      </c>
      <c r="AR24">
        <v>22.25406092151951</v>
      </c>
      <c r="AS24">
        <v>15.687945633270715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23.444413785057655</v>
      </c>
      <c r="BB24">
        <f t="shared" si="0"/>
        <v>539.45357683943598</v>
      </c>
      <c r="BC24">
        <v>1.7560765991902838</v>
      </c>
      <c r="BD24">
        <v>0</v>
      </c>
      <c r="BE24">
        <v>0.27077084210526314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6.8251336692597793</v>
      </c>
      <c r="M25">
        <v>65.974941868476563</v>
      </c>
      <c r="N25">
        <v>54.580049457821282</v>
      </c>
      <c r="O25">
        <v>76.129225801675318</v>
      </c>
      <c r="P25">
        <v>24.139362289932997</v>
      </c>
      <c r="Q25">
        <v>0.98225231007775293</v>
      </c>
      <c r="R25">
        <v>5.8537508077732747</v>
      </c>
      <c r="S25">
        <v>6.2014342614985623</v>
      </c>
      <c r="T25">
        <v>0</v>
      </c>
      <c r="U25">
        <v>52.20271690993291</v>
      </c>
      <c r="V25">
        <v>2.9218957256632061</v>
      </c>
      <c r="W25">
        <v>4.8737177729674928</v>
      </c>
      <c r="X25">
        <v>65.353466798551025</v>
      </c>
      <c r="Y25">
        <v>0</v>
      </c>
      <c r="Z25">
        <v>5.8476578584846584</v>
      </c>
      <c r="AA25">
        <v>0</v>
      </c>
      <c r="AB25">
        <v>19.838654661039445</v>
      </c>
      <c r="AC25">
        <v>9.5737656389229819</v>
      </c>
      <c r="AD25">
        <v>0</v>
      </c>
      <c r="AE25">
        <v>16.234131321853472</v>
      </c>
      <c r="AF25">
        <v>6.0088573654487565</v>
      </c>
      <c r="AG25">
        <v>31.284877536631178</v>
      </c>
      <c r="AH25">
        <v>21.940532133375076</v>
      </c>
      <c r="AI25">
        <v>0</v>
      </c>
      <c r="AJ25">
        <v>0</v>
      </c>
      <c r="AK25">
        <v>27.419463261166772</v>
      </c>
      <c r="AL25">
        <v>27.106683729910241</v>
      </c>
      <c r="AM25">
        <v>7.7796928408578587</v>
      </c>
      <c r="AN25">
        <v>3.4828827624713003E-2</v>
      </c>
      <c r="AO25">
        <v>0</v>
      </c>
      <c r="AP25">
        <v>3.5183337004605253</v>
      </c>
      <c r="AQ25">
        <v>0</v>
      </c>
      <c r="AR25">
        <v>22.25406092151951</v>
      </c>
      <c r="AS25">
        <v>15.687945633270715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24.267718703755364</v>
      </c>
      <c r="BB25">
        <f t="shared" si="0"/>
        <v>558.71977125495016</v>
      </c>
      <c r="BC25">
        <v>1.7560765991902838</v>
      </c>
      <c r="BD25">
        <v>0</v>
      </c>
      <c r="BE25">
        <v>0.66398025531914906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6.8251336692597793</v>
      </c>
      <c r="M26">
        <v>65.974941868476563</v>
      </c>
      <c r="N26">
        <v>54.580049457821282</v>
      </c>
      <c r="O26">
        <v>76.129225801675318</v>
      </c>
      <c r="P26">
        <v>24.139362289932997</v>
      </c>
      <c r="Q26">
        <v>0.98225231007775293</v>
      </c>
      <c r="R26">
        <v>5.8537508077732747</v>
      </c>
      <c r="S26">
        <v>6.2014342614985623</v>
      </c>
      <c r="T26">
        <v>0</v>
      </c>
      <c r="U26">
        <v>52.20271690993291</v>
      </c>
      <c r="V26">
        <v>2.9218957256632061</v>
      </c>
      <c r="W26">
        <v>4.8737177729674928</v>
      </c>
      <c r="X26">
        <v>65.353466798551025</v>
      </c>
      <c r="Y26">
        <v>0</v>
      </c>
      <c r="Z26">
        <v>5.8476578584846584</v>
      </c>
      <c r="AA26">
        <v>0</v>
      </c>
      <c r="AB26">
        <v>19.838654661039445</v>
      </c>
      <c r="AC26">
        <v>9.5737656389229819</v>
      </c>
      <c r="AD26">
        <v>0</v>
      </c>
      <c r="AE26">
        <v>16.234131321853472</v>
      </c>
      <c r="AF26">
        <v>6.0088573654487565</v>
      </c>
      <c r="AG26">
        <v>31.284877536631178</v>
      </c>
      <c r="AH26">
        <v>32.910798200062615</v>
      </c>
      <c r="AI26">
        <v>0</v>
      </c>
      <c r="AJ26">
        <v>0</v>
      </c>
      <c r="AK26">
        <v>27.419463261166772</v>
      </c>
      <c r="AL26">
        <v>27.106683729910241</v>
      </c>
      <c r="AM26">
        <v>7.7796928408578587</v>
      </c>
      <c r="AN26">
        <v>3.4828827624713003E-2</v>
      </c>
      <c r="AO26">
        <v>0</v>
      </c>
      <c r="AP26">
        <v>3.5183337004605253</v>
      </c>
      <c r="AQ26">
        <v>0</v>
      </c>
      <c r="AR26">
        <v>23.476811521602997</v>
      </c>
      <c r="AS26">
        <v>15.687945633270715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24.777386800426392</v>
      </c>
      <c r="BB26">
        <f t="shared" si="0"/>
        <v>570.74548498817069</v>
      </c>
      <c r="BC26">
        <v>1.7560765991902838</v>
      </c>
      <c r="BD26">
        <v>0</v>
      </c>
      <c r="BE26">
        <v>1.0063454184397163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7.3049889031230206</v>
      </c>
      <c r="M27">
        <v>65.974941868476563</v>
      </c>
      <c r="N27">
        <v>54.580049457821282</v>
      </c>
      <c r="O27">
        <v>76.129225801675318</v>
      </c>
      <c r="P27">
        <v>24.139362289932997</v>
      </c>
      <c r="Q27">
        <v>0.98225231007775293</v>
      </c>
      <c r="R27">
        <v>15.651350317129905</v>
      </c>
      <c r="S27">
        <v>5.2150823309955801</v>
      </c>
      <c r="T27">
        <v>0</v>
      </c>
      <c r="U27">
        <v>52.20271690993291</v>
      </c>
      <c r="V27">
        <v>9.1818448263148085</v>
      </c>
      <c r="W27">
        <v>20.555990775144952</v>
      </c>
      <c r="X27">
        <v>65.353466798551025</v>
      </c>
      <c r="Y27">
        <v>0</v>
      </c>
      <c r="Z27">
        <v>5.8476578584846584</v>
      </c>
      <c r="AA27">
        <v>0</v>
      </c>
      <c r="AB27">
        <v>19.838654661039445</v>
      </c>
      <c r="AC27">
        <v>9.5737656389229819</v>
      </c>
      <c r="AD27">
        <v>0</v>
      </c>
      <c r="AE27">
        <v>16.234131321853472</v>
      </c>
      <c r="AF27">
        <v>6.0088573654487565</v>
      </c>
      <c r="AG27">
        <v>31.284877536631178</v>
      </c>
      <c r="AH27">
        <v>28.869121298998117</v>
      </c>
      <c r="AI27">
        <v>0</v>
      </c>
      <c r="AJ27">
        <v>0</v>
      </c>
      <c r="AK27">
        <v>27.419463261166772</v>
      </c>
      <c r="AL27">
        <v>27.106683729910241</v>
      </c>
      <c r="AM27">
        <v>7.7796928408578587</v>
      </c>
      <c r="AN27">
        <v>3.4828827624713003E-2</v>
      </c>
      <c r="AO27">
        <v>0</v>
      </c>
      <c r="AP27">
        <v>3.5183337004605253</v>
      </c>
      <c r="AQ27">
        <v>0</v>
      </c>
      <c r="AR27">
        <v>23.476811521602997</v>
      </c>
      <c r="AS27">
        <v>15.687945633270715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25.91399768743171</v>
      </c>
      <c r="BB27">
        <f t="shared" si="0"/>
        <v>596.67581931817483</v>
      </c>
      <c r="BC27">
        <v>1.7560765991902838</v>
      </c>
      <c r="BD27">
        <v>0</v>
      </c>
      <c r="BE27">
        <v>0.88164262096774193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15.132435813162896</v>
      </c>
      <c r="M28">
        <v>65.974941868476563</v>
      </c>
      <c r="N28">
        <v>54.580049457821282</v>
      </c>
      <c r="O28">
        <v>76.129225801675318</v>
      </c>
      <c r="P28">
        <v>24.139362289932997</v>
      </c>
      <c r="Q28">
        <v>6.0569185295770662</v>
      </c>
      <c r="R28">
        <v>18.858467338489508</v>
      </c>
      <c r="S28">
        <v>12.184424938956663</v>
      </c>
      <c r="T28">
        <v>0</v>
      </c>
      <c r="U28">
        <v>52.20271690993291</v>
      </c>
      <c r="V28">
        <v>9.1818448263148085</v>
      </c>
      <c r="W28">
        <v>20.555990775144952</v>
      </c>
      <c r="X28">
        <v>65.353466798551025</v>
      </c>
      <c r="Y28">
        <v>0</v>
      </c>
      <c r="Z28">
        <v>8.7100863343769568</v>
      </c>
      <c r="AA28">
        <v>6.2239278597370076</v>
      </c>
      <c r="AB28">
        <v>19.838654661039445</v>
      </c>
      <c r="AC28">
        <v>9.5737656389229819</v>
      </c>
      <c r="AD28">
        <v>4.4914588487789597</v>
      </c>
      <c r="AE28">
        <v>16.234131321853472</v>
      </c>
      <c r="AF28">
        <v>6.0088573654487565</v>
      </c>
      <c r="AG28">
        <v>31.284877536631178</v>
      </c>
      <c r="AH28">
        <v>32.910798200062615</v>
      </c>
      <c r="AI28">
        <v>0</v>
      </c>
      <c r="AJ28">
        <v>0</v>
      </c>
      <c r="AK28">
        <v>27.419463261166772</v>
      </c>
      <c r="AL28">
        <v>27.106683729910241</v>
      </c>
      <c r="AM28">
        <v>7.7796928408578587</v>
      </c>
      <c r="AN28">
        <v>3.4828827624713003E-2</v>
      </c>
      <c r="AO28">
        <v>0</v>
      </c>
      <c r="AP28">
        <v>3.5183337004605253</v>
      </c>
      <c r="AQ28">
        <v>0</v>
      </c>
      <c r="AR28">
        <v>22.25406092151951</v>
      </c>
      <c r="AS28">
        <v>15.687945633270715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27.564065822841329</v>
      </c>
      <c r="BB28">
        <f t="shared" si="0"/>
        <v>635.35918099147659</v>
      </c>
      <c r="BC28">
        <v>1.7560765991902838</v>
      </c>
      <c r="BD28">
        <v>0.73341276699029123</v>
      </c>
      <c r="BE28">
        <v>1.0063454184397163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15.132435813162896</v>
      </c>
      <c r="M29">
        <v>65.974941868476563</v>
      </c>
      <c r="N29">
        <v>54.580049457821282</v>
      </c>
      <c r="O29">
        <v>76.129225801675318</v>
      </c>
      <c r="P29">
        <v>24.139362289932997</v>
      </c>
      <c r="Q29">
        <v>6.0569185295770662</v>
      </c>
      <c r="R29">
        <v>19.78760048156871</v>
      </c>
      <c r="S29">
        <v>12.188609914605351</v>
      </c>
      <c r="T29">
        <v>0</v>
      </c>
      <c r="U29">
        <v>52.20271690993291</v>
      </c>
      <c r="V29">
        <v>9.1818448263148085</v>
      </c>
      <c r="W29">
        <v>20.555990775144952</v>
      </c>
      <c r="X29">
        <v>65.353466798551025</v>
      </c>
      <c r="Y29">
        <v>0</v>
      </c>
      <c r="Z29">
        <v>8.7100863343769568</v>
      </c>
      <c r="AA29">
        <v>12.447856177833435</v>
      </c>
      <c r="AB29">
        <v>19.838654661039445</v>
      </c>
      <c r="AC29">
        <v>9.5737656389229819</v>
      </c>
      <c r="AD29">
        <v>8.9829176975579195</v>
      </c>
      <c r="AE29">
        <v>16.234131321853472</v>
      </c>
      <c r="AF29">
        <v>6.0088573654487565</v>
      </c>
      <c r="AG29">
        <v>31.284877536631178</v>
      </c>
      <c r="AH29">
        <v>32.910798200062615</v>
      </c>
      <c r="AI29">
        <v>0</v>
      </c>
      <c r="AJ29">
        <v>0</v>
      </c>
      <c r="AK29">
        <v>27.419463261166772</v>
      </c>
      <c r="AL29">
        <v>27.106683729910241</v>
      </c>
      <c r="AM29">
        <v>7.7796928408578587</v>
      </c>
      <c r="AN29">
        <v>3.4828827624713003E-2</v>
      </c>
      <c r="AO29">
        <v>0</v>
      </c>
      <c r="AP29">
        <v>3.5183337004605253</v>
      </c>
      <c r="AQ29">
        <v>0</v>
      </c>
      <c r="AR29">
        <v>22.25406092151951</v>
      </c>
      <c r="AS29">
        <v>15.687945633270715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28.050981703779541</v>
      </c>
      <c r="BB29">
        <f t="shared" si="0"/>
        <v>646.52097039614193</v>
      </c>
      <c r="BC29">
        <v>1.7560765991902838</v>
      </c>
      <c r="BD29">
        <v>0.73341276699029123</v>
      </c>
      <c r="BE29">
        <v>1.0063454184397163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14.580542435916</v>
      </c>
      <c r="M30">
        <v>65.974941868476563</v>
      </c>
      <c r="N30">
        <v>54.580049457821282</v>
      </c>
      <c r="O30">
        <v>76.129225801675318</v>
      </c>
      <c r="P30">
        <v>24.139362289932997</v>
      </c>
      <c r="Q30">
        <v>6.0569185295770662</v>
      </c>
      <c r="R30">
        <v>19.78760048156871</v>
      </c>
      <c r="S30">
        <v>12.188609914605351</v>
      </c>
      <c r="T30">
        <v>0</v>
      </c>
      <c r="U30">
        <v>52.20271690993291</v>
      </c>
      <c r="V30">
        <v>9.1818448263148085</v>
      </c>
      <c r="W30">
        <v>20.555990775144952</v>
      </c>
      <c r="X30">
        <v>65.353466798551025</v>
      </c>
      <c r="Y30">
        <v>0</v>
      </c>
      <c r="Z30">
        <v>8.7100863343769568</v>
      </c>
      <c r="AA30">
        <v>12.447856177833435</v>
      </c>
      <c r="AB30">
        <v>13.185610656906698</v>
      </c>
      <c r="AC30">
        <v>9.5737656389229819</v>
      </c>
      <c r="AD30">
        <v>13.474376077645584</v>
      </c>
      <c r="AE30">
        <v>16.234131321853472</v>
      </c>
      <c r="AF30">
        <v>6.0088573654487565</v>
      </c>
      <c r="AG30">
        <v>31.284877536631178</v>
      </c>
      <c r="AH30">
        <v>32.910798200062615</v>
      </c>
      <c r="AI30">
        <v>0</v>
      </c>
      <c r="AJ30">
        <v>0</v>
      </c>
      <c r="AK30">
        <v>27.419463261166772</v>
      </c>
      <c r="AL30">
        <v>27.106683729910241</v>
      </c>
      <c r="AM30">
        <v>7.7796928408578587</v>
      </c>
      <c r="AN30">
        <v>3.4828827624713003E-2</v>
      </c>
      <c r="AO30">
        <v>0</v>
      </c>
      <c r="AP30">
        <v>1.1349463993434248</v>
      </c>
      <c r="AQ30">
        <v>0</v>
      </c>
      <c r="AR30">
        <v>22.25406092151951</v>
      </c>
      <c r="AS30">
        <v>15.687945633270715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27.837932692338846</v>
      </c>
      <c r="BB30">
        <f t="shared" si="0"/>
        <v>641.63715310517341</v>
      </c>
      <c r="BC30">
        <v>1.7560765991902838</v>
      </c>
      <c r="BD30">
        <v>0.73341276699029123</v>
      </c>
      <c r="BE30">
        <v>1.0063454184397163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6.8257599302906522</v>
      </c>
      <c r="M31">
        <v>65.974941868476563</v>
      </c>
      <c r="N31">
        <v>54.580049457821282</v>
      </c>
      <c r="O31">
        <v>76.129225801675318</v>
      </c>
      <c r="P31">
        <v>24.139362289932997</v>
      </c>
      <c r="Q31">
        <v>0.98225231007775293</v>
      </c>
      <c r="R31">
        <v>5.8537508077732747</v>
      </c>
      <c r="S31">
        <v>6.1668768507220584</v>
      </c>
      <c r="T31">
        <v>0</v>
      </c>
      <c r="U31">
        <v>52.20271690993291</v>
      </c>
      <c r="V31">
        <v>9.1818448263148085</v>
      </c>
      <c r="W31">
        <v>13.111361809440369</v>
      </c>
      <c r="X31">
        <v>65.353466798551025</v>
      </c>
      <c r="Y31">
        <v>0</v>
      </c>
      <c r="Z31">
        <v>8.7100863343769568</v>
      </c>
      <c r="AA31">
        <v>12.447856177833435</v>
      </c>
      <c r="AB31">
        <v>13.185610656906698</v>
      </c>
      <c r="AC31">
        <v>9.5737656389229819</v>
      </c>
      <c r="AD31">
        <v>13.474376077645584</v>
      </c>
      <c r="AE31">
        <v>16.234131321853472</v>
      </c>
      <c r="AF31">
        <v>6.0088573654487565</v>
      </c>
      <c r="AG31">
        <v>31.284877536631178</v>
      </c>
      <c r="AH31">
        <v>32.910798200062615</v>
      </c>
      <c r="AI31">
        <v>0</v>
      </c>
      <c r="AJ31">
        <v>0</v>
      </c>
      <c r="AK31">
        <v>27.419463261166772</v>
      </c>
      <c r="AL31">
        <v>27.106683729910241</v>
      </c>
      <c r="AM31">
        <v>7.7796928408578587</v>
      </c>
      <c r="AN31">
        <v>3.4828827624713003E-2</v>
      </c>
      <c r="AO31">
        <v>0</v>
      </c>
      <c r="AP31">
        <v>1.1349463993434248</v>
      </c>
      <c r="AQ31">
        <v>0</v>
      </c>
      <c r="AR31">
        <v>22.25406092151951</v>
      </c>
      <c r="AS31">
        <v>15.687945633270715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26.156332886427222</v>
      </c>
      <c r="BB31">
        <f t="shared" si="0"/>
        <v>603.08909248257714</v>
      </c>
      <c r="BC31">
        <v>1.7560765991902838</v>
      </c>
      <c r="BD31">
        <v>0.73341276699029123</v>
      </c>
      <c r="BE31">
        <v>1.0063454184397163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7.3051442934049531</v>
      </c>
      <c r="M32">
        <v>65.974941868476563</v>
      </c>
      <c r="N32">
        <v>54.580049457821282</v>
      </c>
      <c r="O32">
        <v>76.129225801675318</v>
      </c>
      <c r="P32">
        <v>24.139362289932997</v>
      </c>
      <c r="Q32">
        <v>0.98225231007775293</v>
      </c>
      <c r="R32">
        <v>6.1039486960477936</v>
      </c>
      <c r="S32">
        <v>5.2137339046518942</v>
      </c>
      <c r="T32">
        <v>0</v>
      </c>
      <c r="U32">
        <v>52.20271690993291</v>
      </c>
      <c r="V32">
        <v>2.9228341903214705</v>
      </c>
      <c r="W32">
        <v>4.8742571558980838</v>
      </c>
      <c r="X32">
        <v>65.349283258986972</v>
      </c>
      <c r="Y32">
        <v>0</v>
      </c>
      <c r="Z32">
        <v>8.7100863343769568</v>
      </c>
      <c r="AA32">
        <v>12.447856177833435</v>
      </c>
      <c r="AB32">
        <v>13.185610656906698</v>
      </c>
      <c r="AC32">
        <v>9.5737656389229819</v>
      </c>
      <c r="AD32">
        <v>13.474376077645584</v>
      </c>
      <c r="AE32">
        <v>16.234131321853472</v>
      </c>
      <c r="AF32">
        <v>6.0088573654487565</v>
      </c>
      <c r="AG32">
        <v>31.284877536631178</v>
      </c>
      <c r="AH32">
        <v>21.940532133375076</v>
      </c>
      <c r="AI32">
        <v>1.5741367831246085</v>
      </c>
      <c r="AJ32">
        <v>0</v>
      </c>
      <c r="AK32">
        <v>27.419463261166772</v>
      </c>
      <c r="AL32">
        <v>27.106683729910241</v>
      </c>
      <c r="AM32">
        <v>7.7796928408578587</v>
      </c>
      <c r="AN32">
        <v>3.4828827624713003E-2</v>
      </c>
      <c r="AO32">
        <v>0</v>
      </c>
      <c r="AP32">
        <v>1.1349463993434248</v>
      </c>
      <c r="AQ32">
        <v>0</v>
      </c>
      <c r="AR32">
        <v>22.25406092151951</v>
      </c>
      <c r="AS32">
        <v>15.687945633270715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25.148117354280252</v>
      </c>
      <c r="BB32">
        <f t="shared" si="0"/>
        <v>579.63495404425953</v>
      </c>
      <c r="BC32">
        <v>1.7560765991902838</v>
      </c>
      <c r="BD32">
        <v>0.73341276699029123</v>
      </c>
      <c r="BE32">
        <v>0.66398025531914906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7.3053665511368857</v>
      </c>
      <c r="M33">
        <v>65.974941868476563</v>
      </c>
      <c r="N33">
        <v>54.580049457821282</v>
      </c>
      <c r="O33">
        <v>76.129225801675318</v>
      </c>
      <c r="P33">
        <v>24.139362289932997</v>
      </c>
      <c r="Q33">
        <v>0.98105195329928641</v>
      </c>
      <c r="R33">
        <v>6.1039486960477936</v>
      </c>
      <c r="S33">
        <v>4.9743387021027328</v>
      </c>
      <c r="T33">
        <v>0</v>
      </c>
      <c r="U33">
        <v>52.20271690993291</v>
      </c>
      <c r="V33">
        <v>2.9228341903214705</v>
      </c>
      <c r="W33">
        <v>4.8742571558980838</v>
      </c>
      <c r="X33">
        <v>65.349283258986972</v>
      </c>
      <c r="Y33">
        <v>0</v>
      </c>
      <c r="Z33">
        <v>8.7100863343769568</v>
      </c>
      <c r="AA33">
        <v>12.447856177833435</v>
      </c>
      <c r="AB33">
        <v>13.185610656906698</v>
      </c>
      <c r="AC33">
        <v>9.5737656389229819</v>
      </c>
      <c r="AD33">
        <v>13.474376077645584</v>
      </c>
      <c r="AE33">
        <v>16.234131321853472</v>
      </c>
      <c r="AF33">
        <v>6.0088573654487565</v>
      </c>
      <c r="AG33">
        <v>31.284877536631178</v>
      </c>
      <c r="AH33">
        <v>10.970266066687538</v>
      </c>
      <c r="AI33">
        <v>1.5741367831246085</v>
      </c>
      <c r="AJ33">
        <v>0</v>
      </c>
      <c r="AK33">
        <v>27.419463261166772</v>
      </c>
      <c r="AL33">
        <v>27.106683729910241</v>
      </c>
      <c r="AM33">
        <v>7.7796928408578587</v>
      </c>
      <c r="AN33">
        <v>3.4828827624713003E-2</v>
      </c>
      <c r="AO33">
        <v>0</v>
      </c>
      <c r="AP33">
        <v>1.1349463993434248</v>
      </c>
      <c r="AQ33">
        <v>0</v>
      </c>
      <c r="AR33">
        <v>22.25406092151951</v>
      </c>
      <c r="AS33">
        <v>15.687945633270715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24.679512628686012</v>
      </c>
      <c r="BB33">
        <f t="shared" si="0"/>
        <v>568.56092961433649</v>
      </c>
      <c r="BC33">
        <v>1.7560765991902838</v>
      </c>
      <c r="BD33">
        <v>0.73341276699029123</v>
      </c>
      <c r="BE33">
        <v>0.3319904680851064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6.9608645065583952</v>
      </c>
      <c r="M34">
        <v>65.974941868476563</v>
      </c>
      <c r="N34">
        <v>54.580049457821282</v>
      </c>
      <c r="O34">
        <v>76.129225801675318</v>
      </c>
      <c r="P34">
        <v>24.139362289932997</v>
      </c>
      <c r="Q34">
        <v>0.98105195329928641</v>
      </c>
      <c r="R34">
        <v>6.1039486960477936</v>
      </c>
      <c r="S34">
        <v>4.8086397422916196</v>
      </c>
      <c r="T34">
        <v>0</v>
      </c>
      <c r="U34">
        <v>52.20271690993291</v>
      </c>
      <c r="V34">
        <v>2.9228341903214705</v>
      </c>
      <c r="W34">
        <v>4.8742571558980838</v>
      </c>
      <c r="X34">
        <v>65.349283258986972</v>
      </c>
      <c r="Y34">
        <v>0</v>
      </c>
      <c r="Z34">
        <v>8.7100863343769568</v>
      </c>
      <c r="AA34">
        <v>12.447856177833435</v>
      </c>
      <c r="AB34">
        <v>13.185610656906698</v>
      </c>
      <c r="AC34">
        <v>9.5737656389229819</v>
      </c>
      <c r="AD34">
        <v>13.474376077645584</v>
      </c>
      <c r="AE34">
        <v>16.234131321853472</v>
      </c>
      <c r="AF34">
        <v>6.0088573654487565</v>
      </c>
      <c r="AG34">
        <v>31.284877536631178</v>
      </c>
      <c r="AH34">
        <v>0</v>
      </c>
      <c r="AI34">
        <v>1.5741367831246085</v>
      </c>
      <c r="AJ34">
        <v>0</v>
      </c>
      <c r="AK34">
        <v>27.419463261166772</v>
      </c>
      <c r="AL34">
        <v>27.106683729910241</v>
      </c>
      <c r="AM34">
        <v>7.7796928408578587</v>
      </c>
      <c r="AN34">
        <v>3.4828827624713003E-2</v>
      </c>
      <c r="AO34">
        <v>0</v>
      </c>
      <c r="AP34">
        <v>1.1349463993434248</v>
      </c>
      <c r="AQ34">
        <v>0</v>
      </c>
      <c r="AR34">
        <v>22.25406092151951</v>
      </c>
      <c r="AS34">
        <v>15.687945633270715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24.199629105114987</v>
      </c>
      <c r="BB34">
        <f t="shared" si="0"/>
        <v>556.49494283175466</v>
      </c>
      <c r="BC34">
        <v>1.7560765991902838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6.8254120666364591</v>
      </c>
      <c r="M35">
        <v>65.974941868476563</v>
      </c>
      <c r="N35">
        <v>54.580049457821282</v>
      </c>
      <c r="O35">
        <v>76.129225801675318</v>
      </c>
      <c r="P35">
        <v>24.139362289932997</v>
      </c>
      <c r="Q35">
        <v>0.98105195329928641</v>
      </c>
      <c r="R35">
        <v>6.1039486960477936</v>
      </c>
      <c r="S35">
        <v>4.974496405539325</v>
      </c>
      <c r="T35">
        <v>0</v>
      </c>
      <c r="U35">
        <v>52.20271690993291</v>
      </c>
      <c r="V35">
        <v>2.9228341903214705</v>
      </c>
      <c r="W35">
        <v>4.8742571558980838</v>
      </c>
      <c r="X35">
        <v>65.349283258986972</v>
      </c>
      <c r="Y35">
        <v>0</v>
      </c>
      <c r="Z35">
        <v>8.7100863343769568</v>
      </c>
      <c r="AA35">
        <v>12.447856177833435</v>
      </c>
      <c r="AB35">
        <v>13.185610656906698</v>
      </c>
      <c r="AC35">
        <v>9.5737656389229819</v>
      </c>
      <c r="AD35">
        <v>8.9829176975579195</v>
      </c>
      <c r="AE35">
        <v>16.234131321853472</v>
      </c>
      <c r="AF35">
        <v>6.0088573654487565</v>
      </c>
      <c r="AG35">
        <v>31.284877536631178</v>
      </c>
      <c r="AH35">
        <v>0</v>
      </c>
      <c r="AI35">
        <v>1.5741367831246085</v>
      </c>
      <c r="AJ35">
        <v>0</v>
      </c>
      <c r="AK35">
        <v>27.419463261166772</v>
      </c>
      <c r="AL35">
        <v>36.725184408265491</v>
      </c>
      <c r="AM35">
        <v>7.7796928408578587</v>
      </c>
      <c r="AN35">
        <v>3.4828827624713003E-2</v>
      </c>
      <c r="AO35">
        <v>0</v>
      </c>
      <c r="AP35">
        <v>1.7024198281886238</v>
      </c>
      <c r="AQ35">
        <v>0</v>
      </c>
      <c r="AR35">
        <v>22.25406092151951</v>
      </c>
      <c r="AS35">
        <v>15.687945633270715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24.438930759043316</v>
      </c>
      <c r="BB35">
        <f t="shared" si="0"/>
        <v>561.98056112826498</v>
      </c>
      <c r="BC35">
        <v>1.7560765991902838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6.8254120666364591</v>
      </c>
      <c r="M36">
        <v>65.974941868476563</v>
      </c>
      <c r="N36">
        <v>54.580049457821282</v>
      </c>
      <c r="O36">
        <v>76.129225801675318</v>
      </c>
      <c r="P36">
        <v>24.139362289932997</v>
      </c>
      <c r="Q36">
        <v>0.98105195329928641</v>
      </c>
      <c r="R36">
        <v>6.1039486960477936</v>
      </c>
      <c r="S36">
        <v>4.976113728024993</v>
      </c>
      <c r="T36">
        <v>0</v>
      </c>
      <c r="U36">
        <v>52.20271690993291</v>
      </c>
      <c r="V36">
        <v>2.9228341903214705</v>
      </c>
      <c r="W36">
        <v>4.8742571558980838</v>
      </c>
      <c r="X36">
        <v>65.349283258986972</v>
      </c>
      <c r="Y36">
        <v>0</v>
      </c>
      <c r="Z36">
        <v>8.7100863343769568</v>
      </c>
      <c r="AA36">
        <v>7.4544349855979952</v>
      </c>
      <c r="AB36">
        <v>13.185610656906698</v>
      </c>
      <c r="AC36">
        <v>9.5737656389229819</v>
      </c>
      <c r="AD36">
        <v>4.4914588487789597</v>
      </c>
      <c r="AE36">
        <v>16.234131321853472</v>
      </c>
      <c r="AF36">
        <v>6.0088573654487565</v>
      </c>
      <c r="AG36">
        <v>31.284877536631178</v>
      </c>
      <c r="AH36">
        <v>0</v>
      </c>
      <c r="AI36">
        <v>3.1482740352849086</v>
      </c>
      <c r="AJ36">
        <v>0</v>
      </c>
      <c r="AK36">
        <v>27.419463261166772</v>
      </c>
      <c r="AL36">
        <v>36.725184408265491</v>
      </c>
      <c r="AM36">
        <v>7.7796928408578587</v>
      </c>
      <c r="AN36">
        <v>3.4828827624713003E-2</v>
      </c>
      <c r="AO36">
        <v>0</v>
      </c>
      <c r="AP36">
        <v>0.8512099140943119</v>
      </c>
      <c r="AQ36">
        <v>0</v>
      </c>
      <c r="AR36">
        <v>22.25406092151951</v>
      </c>
      <c r="AS36">
        <v>15.687945633270715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24.072748740139971</v>
      </c>
      <c r="BB36">
        <f t="shared" si="0"/>
        <v>553.58640776670552</v>
      </c>
      <c r="BC36">
        <v>1.7560765991902838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6.8254120666364591</v>
      </c>
      <c r="M37">
        <v>65.974941868476563</v>
      </c>
      <c r="N37">
        <v>54.580049457821282</v>
      </c>
      <c r="O37">
        <v>76.129225801675318</v>
      </c>
      <c r="P37">
        <v>24.139362289932997</v>
      </c>
      <c r="Q37">
        <v>0.98105195329928641</v>
      </c>
      <c r="R37">
        <v>6.1039486960477936</v>
      </c>
      <c r="S37">
        <v>4.976113728024993</v>
      </c>
      <c r="T37">
        <v>0</v>
      </c>
      <c r="U37">
        <v>52.20271690993291</v>
      </c>
      <c r="V37">
        <v>2.9228341903214705</v>
      </c>
      <c r="W37">
        <v>4.8742571558980838</v>
      </c>
      <c r="X37">
        <v>65.349283258986972</v>
      </c>
      <c r="Y37">
        <v>0</v>
      </c>
      <c r="Z37">
        <v>8.7100863343769568</v>
      </c>
      <c r="AA37">
        <v>6.2239278597370076</v>
      </c>
      <c r="AB37">
        <v>13.185610656906698</v>
      </c>
      <c r="AC37">
        <v>4.7868832885097063</v>
      </c>
      <c r="AD37">
        <v>4.4914588487789597</v>
      </c>
      <c r="AE37">
        <v>16.234131321853472</v>
      </c>
      <c r="AF37">
        <v>6.0088573654487565</v>
      </c>
      <c r="AG37">
        <v>31.284877536631178</v>
      </c>
      <c r="AH37">
        <v>0</v>
      </c>
      <c r="AI37">
        <v>16.371026202974324</v>
      </c>
      <c r="AJ37">
        <v>0</v>
      </c>
      <c r="AK37">
        <v>27.419463261166772</v>
      </c>
      <c r="AL37">
        <v>36.725184408265491</v>
      </c>
      <c r="AM37">
        <v>7.7796928408578587</v>
      </c>
      <c r="AN37">
        <v>3.4828827624713003E-2</v>
      </c>
      <c r="AO37">
        <v>0</v>
      </c>
      <c r="AP37">
        <v>0.8512099140943119</v>
      </c>
      <c r="AQ37">
        <v>0</v>
      </c>
      <c r="AR37">
        <v>22.25406092151951</v>
      </c>
      <c r="AS37">
        <v>15.687945633270715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24.373932900641123</v>
      </c>
      <c r="BB37">
        <f t="shared" si="0"/>
        <v>560.49058629761953</v>
      </c>
      <c r="BC37">
        <v>1.7560765991902838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6.8254120666364591</v>
      </c>
      <c r="M38">
        <v>65.974941868476563</v>
      </c>
      <c r="N38">
        <v>54.580049457821282</v>
      </c>
      <c r="O38">
        <v>76.129225801675318</v>
      </c>
      <c r="P38">
        <v>24.139362289932997</v>
      </c>
      <c r="Q38">
        <v>0.98105195329928641</v>
      </c>
      <c r="R38">
        <v>6.1039486960477936</v>
      </c>
      <c r="S38">
        <v>4.976113728024993</v>
      </c>
      <c r="T38">
        <v>0</v>
      </c>
      <c r="U38">
        <v>52.20271690993291</v>
      </c>
      <c r="V38">
        <v>2.9228341903214705</v>
      </c>
      <c r="W38">
        <v>4.8742571558980838</v>
      </c>
      <c r="X38">
        <v>65.349283258986972</v>
      </c>
      <c r="Y38">
        <v>0</v>
      </c>
      <c r="Z38">
        <v>8.7100863343769568</v>
      </c>
      <c r="AA38">
        <v>0</v>
      </c>
      <c r="AB38">
        <v>6.5593389271133375</v>
      </c>
      <c r="AC38">
        <v>4.7868832885097063</v>
      </c>
      <c r="AD38">
        <v>4.4914588487789597</v>
      </c>
      <c r="AE38">
        <v>16.234131321853472</v>
      </c>
      <c r="AF38">
        <v>6.0088573654487565</v>
      </c>
      <c r="AG38">
        <v>31.284877536631178</v>
      </c>
      <c r="AH38">
        <v>0</v>
      </c>
      <c r="AI38">
        <v>16.371026202974324</v>
      </c>
      <c r="AJ38">
        <v>0</v>
      </c>
      <c r="AK38">
        <v>27.419463261166772</v>
      </c>
      <c r="AL38">
        <v>36.725184408265491</v>
      </c>
      <c r="AM38">
        <v>7.7796928408578587</v>
      </c>
      <c r="AN38">
        <v>3.4828827624713003E-2</v>
      </c>
      <c r="AO38">
        <v>0</v>
      </c>
      <c r="AP38">
        <v>0.8512099140943119</v>
      </c>
      <c r="AQ38">
        <v>0</v>
      </c>
      <c r="AR38">
        <v>23.476811521602997</v>
      </c>
      <c r="AS38">
        <v>15.687945633270715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23.887905532882243</v>
      </c>
      <c r="BB38">
        <f t="shared" si="0"/>
        <v>549.34916467593166</v>
      </c>
      <c r="BC38">
        <v>1.7560765991902838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3.0264762840827775</v>
      </c>
      <c r="M39">
        <v>65.974941868476563</v>
      </c>
      <c r="N39">
        <v>54.580049457821282</v>
      </c>
      <c r="O39">
        <v>76.129225801675318</v>
      </c>
      <c r="P39">
        <v>24.139362289932997</v>
      </c>
      <c r="Q39">
        <v>0.98105195329928641</v>
      </c>
      <c r="R39">
        <v>6.1039486960477936</v>
      </c>
      <c r="S39">
        <v>4.976113728024993</v>
      </c>
      <c r="T39">
        <v>0</v>
      </c>
      <c r="U39">
        <v>52.20271690993291</v>
      </c>
      <c r="V39">
        <v>2.8264823988889423</v>
      </c>
      <c r="W39">
        <v>4.8742571558980838</v>
      </c>
      <c r="X39">
        <v>65.349283258986972</v>
      </c>
      <c r="Y39">
        <v>0</v>
      </c>
      <c r="Z39">
        <v>5.8067240701314962</v>
      </c>
      <c r="AA39">
        <v>0</v>
      </c>
      <c r="AB39">
        <v>13.185610656906698</v>
      </c>
      <c r="AC39">
        <v>4.7868832885097063</v>
      </c>
      <c r="AD39">
        <v>4.4914588487789597</v>
      </c>
      <c r="AE39">
        <v>16.234131321853472</v>
      </c>
      <c r="AF39">
        <v>6.0088573654487565</v>
      </c>
      <c r="AG39">
        <v>31.284877536631178</v>
      </c>
      <c r="AH39">
        <v>0</v>
      </c>
      <c r="AI39">
        <v>16.371026202974324</v>
      </c>
      <c r="AJ39">
        <v>0</v>
      </c>
      <c r="AK39">
        <v>27.419463261166772</v>
      </c>
      <c r="AL39">
        <v>36.725184408265491</v>
      </c>
      <c r="AM39">
        <v>7.7796928408578587</v>
      </c>
      <c r="AN39">
        <v>3.4828827624713003E-2</v>
      </c>
      <c r="AO39">
        <v>0</v>
      </c>
      <c r="AP39">
        <v>0.8512099140943119</v>
      </c>
      <c r="AQ39">
        <v>0</v>
      </c>
      <c r="AR39">
        <v>23.476811521602997</v>
      </c>
      <c r="AS39">
        <v>15.687945633270715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23.880700127949517</v>
      </c>
      <c r="BB39">
        <f t="shared" si="0"/>
        <v>549.18399197242604</v>
      </c>
      <c r="BC39">
        <v>1.7560765991902838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3.0264762840827775</v>
      </c>
      <c r="M40">
        <v>65.974941868476563</v>
      </c>
      <c r="N40">
        <v>54.580049457821282</v>
      </c>
      <c r="O40">
        <v>76.129225801675318</v>
      </c>
      <c r="P40">
        <v>24.139362289932997</v>
      </c>
      <c r="Q40">
        <v>0.98105195329928641</v>
      </c>
      <c r="R40">
        <v>6.1039486960477936</v>
      </c>
      <c r="S40">
        <v>4.976113728024993</v>
      </c>
      <c r="T40">
        <v>0</v>
      </c>
      <c r="U40">
        <v>52.20271690993291</v>
      </c>
      <c r="V40">
        <v>2.8264823988889423</v>
      </c>
      <c r="W40">
        <v>4.8742571558980838</v>
      </c>
      <c r="X40">
        <v>65.349283258986972</v>
      </c>
      <c r="Y40">
        <v>0</v>
      </c>
      <c r="Z40">
        <v>5.8067240701314962</v>
      </c>
      <c r="AA40">
        <v>0</v>
      </c>
      <c r="AB40">
        <v>13.185610656906698</v>
      </c>
      <c r="AC40">
        <v>4.7868832885097063</v>
      </c>
      <c r="AD40">
        <v>4.4914588487789597</v>
      </c>
      <c r="AE40">
        <v>16.234131321853472</v>
      </c>
      <c r="AF40">
        <v>6.0088573654487565</v>
      </c>
      <c r="AG40">
        <v>31.284877536631178</v>
      </c>
      <c r="AH40">
        <v>0</v>
      </c>
      <c r="AI40">
        <v>16.371026202974324</v>
      </c>
      <c r="AJ40">
        <v>0</v>
      </c>
      <c r="AK40">
        <v>27.419463261166772</v>
      </c>
      <c r="AL40">
        <v>36.725184408265491</v>
      </c>
      <c r="AM40">
        <v>7.7796928408578587</v>
      </c>
      <c r="AN40">
        <v>3.4828827624713003E-2</v>
      </c>
      <c r="AO40">
        <v>0</v>
      </c>
      <c r="AP40">
        <v>0.8512099140943119</v>
      </c>
      <c r="AQ40">
        <v>0</v>
      </c>
      <c r="AR40">
        <v>22.25406092151951</v>
      </c>
      <c r="AS40">
        <v>15.687945633270715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23.829589152866028</v>
      </c>
      <c r="BB40">
        <f t="shared" si="0"/>
        <v>548.01235234742614</v>
      </c>
      <c r="BC40">
        <v>1.7560765991902838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3.0369290385847489</v>
      </c>
      <c r="M41">
        <v>65.974941868476563</v>
      </c>
      <c r="N41">
        <v>54.580049457821282</v>
      </c>
      <c r="O41">
        <v>76.129225801675318</v>
      </c>
      <c r="P41">
        <v>24.139362289932997</v>
      </c>
      <c r="Q41">
        <v>0.9796625012478104</v>
      </c>
      <c r="R41">
        <v>6.1039486960477936</v>
      </c>
      <c r="S41">
        <v>6.2703791906414876</v>
      </c>
      <c r="T41">
        <v>0</v>
      </c>
      <c r="U41">
        <v>52.20271690993291</v>
      </c>
      <c r="V41">
        <v>2.8264823988889423</v>
      </c>
      <c r="W41">
        <v>4.8734577662161209</v>
      </c>
      <c r="X41">
        <v>65.353466798551025</v>
      </c>
      <c r="Y41">
        <v>0</v>
      </c>
      <c r="Z41">
        <v>5.8067240701314962</v>
      </c>
      <c r="AA41">
        <v>0</v>
      </c>
      <c r="AB41">
        <v>13.185610656906698</v>
      </c>
      <c r="AC41">
        <v>4.7868832885097063</v>
      </c>
      <c r="AD41">
        <v>0</v>
      </c>
      <c r="AE41">
        <v>16.234131321853472</v>
      </c>
      <c r="AF41">
        <v>6.0088573654487565</v>
      </c>
      <c r="AG41">
        <v>31.284877536631178</v>
      </c>
      <c r="AH41">
        <v>0</v>
      </c>
      <c r="AI41">
        <v>16.371026202974324</v>
      </c>
      <c r="AJ41">
        <v>0</v>
      </c>
      <c r="AK41">
        <v>27.419463261166772</v>
      </c>
      <c r="AL41">
        <v>62.957458985597981</v>
      </c>
      <c r="AM41">
        <v>7.7796928408578587</v>
      </c>
      <c r="AN41">
        <v>3.4828827624713003E-2</v>
      </c>
      <c r="AO41">
        <v>0</v>
      </c>
      <c r="AP41">
        <v>0.8512099140943119</v>
      </c>
      <c r="AQ41">
        <v>0</v>
      </c>
      <c r="AR41">
        <v>22.25406092151951</v>
      </c>
      <c r="AS41">
        <v>15.687945633270715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24.792975850164432</v>
      </c>
      <c r="BB41">
        <f t="shared" si="0"/>
        <v>570.09649429363026</v>
      </c>
      <c r="BC41">
        <v>1.7560765991902838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3.0265714928840635</v>
      </c>
      <c r="M42">
        <v>65.974941868476563</v>
      </c>
      <c r="N42">
        <v>54.580049457821282</v>
      </c>
      <c r="O42">
        <v>76.129225801675318</v>
      </c>
      <c r="P42">
        <v>24.139362289932997</v>
      </c>
      <c r="Q42">
        <v>0.9796625012478104</v>
      </c>
      <c r="R42">
        <v>6.1039486960477936</v>
      </c>
      <c r="S42">
        <v>6.2703791906414876</v>
      </c>
      <c r="T42">
        <v>0</v>
      </c>
      <c r="U42">
        <v>52.20271690993291</v>
      </c>
      <c r="V42">
        <v>2.8264823988889423</v>
      </c>
      <c r="W42">
        <v>4.8734577662161209</v>
      </c>
      <c r="X42">
        <v>65.353466798551025</v>
      </c>
      <c r="Y42">
        <v>0</v>
      </c>
      <c r="Z42">
        <v>5.8067240701314962</v>
      </c>
      <c r="AA42">
        <v>0</v>
      </c>
      <c r="AB42">
        <v>13.185610656906698</v>
      </c>
      <c r="AC42">
        <v>4.7868832885097063</v>
      </c>
      <c r="AD42">
        <v>0</v>
      </c>
      <c r="AE42">
        <v>16.234131321853472</v>
      </c>
      <c r="AF42">
        <v>6.0088573654487565</v>
      </c>
      <c r="AG42">
        <v>31.284877536631178</v>
      </c>
      <c r="AH42">
        <v>0</v>
      </c>
      <c r="AI42">
        <v>16.371026202974324</v>
      </c>
      <c r="AJ42">
        <v>0</v>
      </c>
      <c r="AK42">
        <v>27.419463261166772</v>
      </c>
      <c r="AL42">
        <v>62.957458985597981</v>
      </c>
      <c r="AM42">
        <v>7.7796928408578587</v>
      </c>
      <c r="AN42">
        <v>3.4828827624713003E-2</v>
      </c>
      <c r="AO42">
        <v>0</v>
      </c>
      <c r="AP42">
        <v>0.8512099140943119</v>
      </c>
      <c r="AQ42">
        <v>0</v>
      </c>
      <c r="AR42">
        <v>22.25406092151951</v>
      </c>
      <c r="AS42">
        <v>15.687945633270715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24.792542904754143</v>
      </c>
      <c r="BB42">
        <f t="shared" si="0"/>
        <v>570.08656969333981</v>
      </c>
      <c r="BC42">
        <v>1.7560765991902838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3.0265714928840635</v>
      </c>
      <c r="M43">
        <v>65.974941868476563</v>
      </c>
      <c r="N43">
        <v>54.580049457821282</v>
      </c>
      <c r="O43">
        <v>76.129225801675318</v>
      </c>
      <c r="P43">
        <v>24.139362289932997</v>
      </c>
      <c r="Q43">
        <v>0.9796625012478104</v>
      </c>
      <c r="R43">
        <v>6.1620105198897299</v>
      </c>
      <c r="S43">
        <v>6.2423260394187956</v>
      </c>
      <c r="T43">
        <v>0</v>
      </c>
      <c r="U43">
        <v>52.20271690993291</v>
      </c>
      <c r="V43">
        <v>2.8202408634998952</v>
      </c>
      <c r="W43">
        <v>4.8731653560453552</v>
      </c>
      <c r="X43">
        <v>65.353466798551025</v>
      </c>
      <c r="Y43">
        <v>0</v>
      </c>
      <c r="Z43">
        <v>5.8067240701314962</v>
      </c>
      <c r="AA43">
        <v>0</v>
      </c>
      <c r="AB43">
        <v>13.185610656906698</v>
      </c>
      <c r="AC43">
        <v>4.7868832885097063</v>
      </c>
      <c r="AD43">
        <v>0</v>
      </c>
      <c r="AE43">
        <v>16.234131321853472</v>
      </c>
      <c r="AF43">
        <v>6.0088573654487565</v>
      </c>
      <c r="AG43">
        <v>31.284877536631178</v>
      </c>
      <c r="AH43">
        <v>0</v>
      </c>
      <c r="AI43">
        <v>3.1482740352849086</v>
      </c>
      <c r="AJ43">
        <v>0</v>
      </c>
      <c r="AK43">
        <v>27.419463261166772</v>
      </c>
      <c r="AL43">
        <v>62.957458985597981</v>
      </c>
      <c r="AM43">
        <v>7.7796928408578587</v>
      </c>
      <c r="AN43">
        <v>3.4828827624713003E-2</v>
      </c>
      <c r="AO43">
        <v>0</v>
      </c>
      <c r="AP43">
        <v>0.8512099140943119</v>
      </c>
      <c r="AQ43">
        <v>0</v>
      </c>
      <c r="AR43">
        <v>22.25406092151951</v>
      </c>
      <c r="AS43">
        <v>15.687945633270715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24.240813107735811</v>
      </c>
      <c r="BB43">
        <f t="shared" si="0"/>
        <v>557.43902204972824</v>
      </c>
      <c r="BC43">
        <v>1.7560765991902838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3.0265714928840635</v>
      </c>
      <c r="M44">
        <v>65.974941868476563</v>
      </c>
      <c r="N44">
        <v>54.580049457821282</v>
      </c>
      <c r="O44">
        <v>76.129225801675318</v>
      </c>
      <c r="P44">
        <v>24.139362289932997</v>
      </c>
      <c r="Q44">
        <v>0.9796625012478104</v>
      </c>
      <c r="R44">
        <v>6.1620105198897299</v>
      </c>
      <c r="S44">
        <v>6.2423260394187956</v>
      </c>
      <c r="T44">
        <v>0</v>
      </c>
      <c r="U44">
        <v>52.20271690993291</v>
      </c>
      <c r="V44">
        <v>2.8202408634998952</v>
      </c>
      <c r="W44">
        <v>4.8731653560453552</v>
      </c>
      <c r="X44">
        <v>65.353466798551025</v>
      </c>
      <c r="Y44">
        <v>0</v>
      </c>
      <c r="Z44">
        <v>5.8067240701314962</v>
      </c>
      <c r="AA44">
        <v>0</v>
      </c>
      <c r="AB44">
        <v>13.185610656906698</v>
      </c>
      <c r="AC44">
        <v>4.7868832885097063</v>
      </c>
      <c r="AD44">
        <v>0</v>
      </c>
      <c r="AE44">
        <v>16.234131321853472</v>
      </c>
      <c r="AF44">
        <v>6.0088573654487565</v>
      </c>
      <c r="AG44">
        <v>31.284877536631178</v>
      </c>
      <c r="AH44">
        <v>0</v>
      </c>
      <c r="AI44">
        <v>1.5741367831246085</v>
      </c>
      <c r="AJ44">
        <v>0</v>
      </c>
      <c r="AK44">
        <v>27.419463261166772</v>
      </c>
      <c r="AL44">
        <v>62.957458985597981</v>
      </c>
      <c r="AM44">
        <v>7.7796928408578587</v>
      </c>
      <c r="AN44">
        <v>3.4828827624713003E-2</v>
      </c>
      <c r="AO44">
        <v>0</v>
      </c>
      <c r="AP44">
        <v>0.8512099140943119</v>
      </c>
      <c r="AQ44">
        <v>0</v>
      </c>
      <c r="AR44">
        <v>22.25406092151951</v>
      </c>
      <c r="AS44">
        <v>15.687945633270715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24.17501417059551</v>
      </c>
      <c r="BB44">
        <f t="shared" si="0"/>
        <v>555.93068373470828</v>
      </c>
      <c r="BC44">
        <v>1.7560765991902838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3.0265714928840635</v>
      </c>
      <c r="M45">
        <v>65.974941868476563</v>
      </c>
      <c r="N45">
        <v>54.580049457821282</v>
      </c>
      <c r="O45">
        <v>76.129225801675318</v>
      </c>
      <c r="P45">
        <v>24.1387882419709</v>
      </c>
      <c r="Q45">
        <v>0.9796625012478104</v>
      </c>
      <c r="R45">
        <v>6.1620105198897299</v>
      </c>
      <c r="S45">
        <v>6.2423260394187956</v>
      </c>
      <c r="T45">
        <v>0</v>
      </c>
      <c r="U45">
        <v>52.20271690993291</v>
      </c>
      <c r="V45">
        <v>2.8202408634998952</v>
      </c>
      <c r="W45">
        <v>4.8731653560453552</v>
      </c>
      <c r="X45">
        <v>65.353466798551025</v>
      </c>
      <c r="Y45">
        <v>0</v>
      </c>
      <c r="Z45">
        <v>5.8067240701314962</v>
      </c>
      <c r="AA45">
        <v>0</v>
      </c>
      <c r="AB45">
        <v>13.185610656906698</v>
      </c>
      <c r="AC45">
        <v>9.5737656389229819</v>
      </c>
      <c r="AD45">
        <v>0</v>
      </c>
      <c r="AE45">
        <v>16.234131321853472</v>
      </c>
      <c r="AF45">
        <v>6.0088573654487565</v>
      </c>
      <c r="AG45">
        <v>31.284877536631178</v>
      </c>
      <c r="AH45">
        <v>0</v>
      </c>
      <c r="AI45">
        <v>0</v>
      </c>
      <c r="AJ45">
        <v>0</v>
      </c>
      <c r="AK45">
        <v>27.419463261166772</v>
      </c>
      <c r="AL45">
        <v>62.957458985597981</v>
      </c>
      <c r="AM45">
        <v>7.7796928408578587</v>
      </c>
      <c r="AN45">
        <v>3.4828827624713003E-2</v>
      </c>
      <c r="AO45">
        <v>0</v>
      </c>
      <c r="AP45">
        <v>1.4186828845925379</v>
      </c>
      <c r="AQ45">
        <v>0</v>
      </c>
      <c r="AR45">
        <v>22.25406092151951</v>
      </c>
      <c r="AS45">
        <v>15.687945633270715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24.333003310270186</v>
      </c>
      <c r="BB45">
        <f t="shared" si="0"/>
        <v>559.55233908485832</v>
      </c>
      <c r="BC45">
        <v>1.7560765991902838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3.0265714928840635</v>
      </c>
      <c r="M46">
        <v>65.974941868476563</v>
      </c>
      <c r="N46">
        <v>54.580049457821282</v>
      </c>
      <c r="O46">
        <v>76.129225801675318</v>
      </c>
      <c r="P46">
        <v>24.138788651176029</v>
      </c>
      <c r="Q46">
        <v>0.9796625012478104</v>
      </c>
      <c r="R46">
        <v>6.1620105198897299</v>
      </c>
      <c r="S46">
        <v>6.2423260394187956</v>
      </c>
      <c r="T46">
        <v>0</v>
      </c>
      <c r="U46">
        <v>52.20271690993291</v>
      </c>
      <c r="V46">
        <v>2.8202408634998952</v>
      </c>
      <c r="W46">
        <v>4.8731653560453552</v>
      </c>
      <c r="X46">
        <v>65.353466798551025</v>
      </c>
      <c r="Y46">
        <v>0</v>
      </c>
      <c r="Z46">
        <v>5.8067240701314962</v>
      </c>
      <c r="AA46">
        <v>0</v>
      </c>
      <c r="AB46">
        <v>13.185610656906698</v>
      </c>
      <c r="AC46">
        <v>9.5737656389229819</v>
      </c>
      <c r="AD46">
        <v>0</v>
      </c>
      <c r="AE46">
        <v>16.234131321853472</v>
      </c>
      <c r="AF46">
        <v>6.0088573654487565</v>
      </c>
      <c r="AG46">
        <v>31.284877536631178</v>
      </c>
      <c r="AH46">
        <v>0</v>
      </c>
      <c r="AI46">
        <v>0</v>
      </c>
      <c r="AJ46">
        <v>0</v>
      </c>
      <c r="AK46">
        <v>27.419463261166772</v>
      </c>
      <c r="AL46">
        <v>62.957458985597981</v>
      </c>
      <c r="AM46">
        <v>7.7796928408578587</v>
      </c>
      <c r="AN46">
        <v>3.4828827624713003E-2</v>
      </c>
      <c r="AO46">
        <v>0</v>
      </c>
      <c r="AP46">
        <v>1.4186828845925379</v>
      </c>
      <c r="AQ46">
        <v>0</v>
      </c>
      <c r="AR46">
        <v>22.25406092151951</v>
      </c>
      <c r="AS46">
        <v>15.687945633270715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24.333003327374961</v>
      </c>
      <c r="BB46">
        <f t="shared" si="0"/>
        <v>559.55233947695865</v>
      </c>
      <c r="BC46">
        <v>1.7560765991902838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3.0265714928840635</v>
      </c>
      <c r="M47">
        <v>65.974941868476563</v>
      </c>
      <c r="N47">
        <v>54.580049457821282</v>
      </c>
      <c r="O47">
        <v>76.129225801675318</v>
      </c>
      <c r="P47">
        <v>24.138788651176029</v>
      </c>
      <c r="Q47">
        <v>1.0072832191975594</v>
      </c>
      <c r="R47">
        <v>6.0522954894465446</v>
      </c>
      <c r="S47">
        <v>4.0292082574334449</v>
      </c>
      <c r="T47">
        <v>0</v>
      </c>
      <c r="U47">
        <v>52.20271690993291</v>
      </c>
      <c r="V47">
        <v>3.0259432645012061</v>
      </c>
      <c r="W47">
        <v>5.0424459808421789</v>
      </c>
      <c r="X47">
        <v>63.16656611922609</v>
      </c>
      <c r="Y47">
        <v>0</v>
      </c>
      <c r="Z47">
        <v>5.8067240701314962</v>
      </c>
      <c r="AA47">
        <v>0</v>
      </c>
      <c r="AB47">
        <v>13.185610656906698</v>
      </c>
      <c r="AC47">
        <v>9.5737656389229819</v>
      </c>
      <c r="AD47">
        <v>0</v>
      </c>
      <c r="AE47">
        <v>16.234131321853472</v>
      </c>
      <c r="AF47">
        <v>6.0088573654487565</v>
      </c>
      <c r="AG47">
        <v>31.284877536631178</v>
      </c>
      <c r="AH47">
        <v>0</v>
      </c>
      <c r="AI47">
        <v>0</v>
      </c>
      <c r="AJ47">
        <v>0</v>
      </c>
      <c r="AK47">
        <v>27.419463261166772</v>
      </c>
      <c r="AL47">
        <v>46.343685086620745</v>
      </c>
      <c r="AM47">
        <v>7.7796928408578587</v>
      </c>
      <c r="AN47">
        <v>3.4828827624713003E-2</v>
      </c>
      <c r="AO47">
        <v>0</v>
      </c>
      <c r="AP47">
        <v>1.4186828845925379</v>
      </c>
      <c r="AQ47">
        <v>0</v>
      </c>
      <c r="AR47">
        <v>22.25406092151951</v>
      </c>
      <c r="AS47">
        <v>15.687945633270715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23.466869554931087</v>
      </c>
      <c r="BB47">
        <f t="shared" si="0"/>
        <v>539.69756960241966</v>
      </c>
      <c r="BC47">
        <v>1.7560765991902838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3.0265714928840635</v>
      </c>
      <c r="M48">
        <v>65.974941868476563</v>
      </c>
      <c r="N48">
        <v>54.580049457821282</v>
      </c>
      <c r="O48">
        <v>76.129225801675318</v>
      </c>
      <c r="P48">
        <v>24.138788651176029</v>
      </c>
      <c r="Q48">
        <v>1.0072832191975594</v>
      </c>
      <c r="R48">
        <v>6.0522954894465446</v>
      </c>
      <c r="S48">
        <v>4.0292082574334449</v>
      </c>
      <c r="T48">
        <v>0</v>
      </c>
      <c r="U48">
        <v>52.20271690993291</v>
      </c>
      <c r="V48">
        <v>3.0259432645012061</v>
      </c>
      <c r="W48">
        <v>5.0424459808421789</v>
      </c>
      <c r="X48">
        <v>63.16656611922609</v>
      </c>
      <c r="Y48">
        <v>0</v>
      </c>
      <c r="Z48">
        <v>5.8067240701314962</v>
      </c>
      <c r="AA48">
        <v>0</v>
      </c>
      <c r="AB48">
        <v>13.185610656906698</v>
      </c>
      <c r="AC48">
        <v>9.5737656389229819</v>
      </c>
      <c r="AD48">
        <v>0</v>
      </c>
      <c r="AE48">
        <v>16.234131321853472</v>
      </c>
      <c r="AF48">
        <v>6.0088573654487565</v>
      </c>
      <c r="AG48">
        <v>31.284877536631178</v>
      </c>
      <c r="AH48">
        <v>0</v>
      </c>
      <c r="AI48">
        <v>0</v>
      </c>
      <c r="AJ48">
        <v>0</v>
      </c>
      <c r="AK48">
        <v>27.419463261166772</v>
      </c>
      <c r="AL48">
        <v>46.343685086620745</v>
      </c>
      <c r="AM48">
        <v>7.7796928408578587</v>
      </c>
      <c r="AN48">
        <v>3.4828827624713003E-2</v>
      </c>
      <c r="AO48">
        <v>0</v>
      </c>
      <c r="AP48">
        <v>1.4186828845925379</v>
      </c>
      <c r="AQ48">
        <v>0</v>
      </c>
      <c r="AR48">
        <v>22.25406092151951</v>
      </c>
      <c r="AS48">
        <v>15.687945633270715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23.466869554931087</v>
      </c>
      <c r="BB48">
        <f t="shared" si="0"/>
        <v>539.69756960241966</v>
      </c>
      <c r="BC48">
        <v>1.7560765991902838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3.0265714928840635</v>
      </c>
      <c r="M49">
        <v>65.974941868476563</v>
      </c>
      <c r="N49">
        <v>54.580049457821282</v>
      </c>
      <c r="O49">
        <v>76.129225801675318</v>
      </c>
      <c r="P49">
        <v>24.138788651176029</v>
      </c>
      <c r="Q49">
        <v>1.0072832191975594</v>
      </c>
      <c r="R49">
        <v>6.0522954894465446</v>
      </c>
      <c r="S49">
        <v>4.0292082574334449</v>
      </c>
      <c r="T49">
        <v>0</v>
      </c>
      <c r="U49">
        <v>52.20271690993291</v>
      </c>
      <c r="V49">
        <v>3.0259432645012061</v>
      </c>
      <c r="W49">
        <v>5.0424459808421789</v>
      </c>
      <c r="X49">
        <v>63.16656611922609</v>
      </c>
      <c r="Y49">
        <v>0</v>
      </c>
      <c r="Z49">
        <v>8.7100863343769568</v>
      </c>
      <c r="AA49">
        <v>0</v>
      </c>
      <c r="AB49">
        <v>13.185610656906698</v>
      </c>
      <c r="AC49">
        <v>9.5737656389229819</v>
      </c>
      <c r="AD49">
        <v>0</v>
      </c>
      <c r="AE49">
        <v>16.234131321853472</v>
      </c>
      <c r="AF49">
        <v>6.0088573654487565</v>
      </c>
      <c r="AG49">
        <v>31.284877536631178</v>
      </c>
      <c r="AH49">
        <v>0</v>
      </c>
      <c r="AI49">
        <v>0</v>
      </c>
      <c r="AJ49">
        <v>0</v>
      </c>
      <c r="AK49">
        <v>27.419463261166772</v>
      </c>
      <c r="AL49">
        <v>46.343685086620745</v>
      </c>
      <c r="AM49">
        <v>7.7796928408578587</v>
      </c>
      <c r="AN49">
        <v>3.4828827624713003E-2</v>
      </c>
      <c r="AO49">
        <v>0</v>
      </c>
      <c r="AP49">
        <v>1.9861563134377367</v>
      </c>
      <c r="AQ49">
        <v>7.693202971289919</v>
      </c>
      <c r="AR49">
        <v>22.25406092151951</v>
      </c>
      <c r="AS49">
        <v>15.687945633270715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23.93352637110219</v>
      </c>
      <c r="BB49">
        <f t="shared" si="0"/>
        <v>550.39495145062915</v>
      </c>
      <c r="BC49">
        <v>1.7560765991902838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3.0265714928840635</v>
      </c>
      <c r="M50">
        <v>65.974941868476563</v>
      </c>
      <c r="N50">
        <v>54.580049457821282</v>
      </c>
      <c r="O50">
        <v>76.129225801675318</v>
      </c>
      <c r="P50">
        <v>24.138788651176029</v>
      </c>
      <c r="Q50">
        <v>1.0072832191975594</v>
      </c>
      <c r="R50">
        <v>6.0522954894465446</v>
      </c>
      <c r="S50">
        <v>4.1757948781755569</v>
      </c>
      <c r="T50">
        <v>0</v>
      </c>
      <c r="U50">
        <v>52.20271690993291</v>
      </c>
      <c r="V50">
        <v>3.0259432645012061</v>
      </c>
      <c r="W50">
        <v>5.0424459808421789</v>
      </c>
      <c r="X50">
        <v>63.16656611922609</v>
      </c>
      <c r="Y50">
        <v>0</v>
      </c>
      <c r="Z50">
        <v>8.7100863343769568</v>
      </c>
      <c r="AA50">
        <v>0</v>
      </c>
      <c r="AB50">
        <v>13.185610656906698</v>
      </c>
      <c r="AC50">
        <v>9.5737656389229819</v>
      </c>
      <c r="AD50">
        <v>0</v>
      </c>
      <c r="AE50">
        <v>16.234131321853472</v>
      </c>
      <c r="AF50">
        <v>6.0088573654487565</v>
      </c>
      <c r="AG50">
        <v>31.284877536631178</v>
      </c>
      <c r="AH50">
        <v>0</v>
      </c>
      <c r="AI50">
        <v>0</v>
      </c>
      <c r="AJ50">
        <v>0</v>
      </c>
      <c r="AK50">
        <v>27.419463261166772</v>
      </c>
      <c r="AL50">
        <v>46.343685086620745</v>
      </c>
      <c r="AM50">
        <v>7.7796928408578587</v>
      </c>
      <c r="AN50">
        <v>3.4828827624713003E-2</v>
      </c>
      <c r="AO50">
        <v>0</v>
      </c>
      <c r="AP50">
        <v>1.9861563134377367</v>
      </c>
      <c r="AQ50">
        <v>15.386406651127112</v>
      </c>
      <c r="AR50">
        <v>22.25406092151951</v>
      </c>
      <c r="AS50">
        <v>15.687945633270715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24.261229605666401</v>
      </c>
      <c r="BB50">
        <f t="shared" si="0"/>
        <v>557.90703851664432</v>
      </c>
      <c r="BC50">
        <v>1.7560765991902838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3.0265714928840635</v>
      </c>
      <c r="M51">
        <v>65.974941868476563</v>
      </c>
      <c r="N51">
        <v>54.580049457821282</v>
      </c>
      <c r="O51">
        <v>76.129225801675318</v>
      </c>
      <c r="P51">
        <v>24.138788651176029</v>
      </c>
      <c r="Q51">
        <v>1.0072832191975594</v>
      </c>
      <c r="R51">
        <v>6.0523519924144047</v>
      </c>
      <c r="S51">
        <v>6.2584756803337376</v>
      </c>
      <c r="T51">
        <v>0</v>
      </c>
      <c r="U51">
        <v>52.20271690993291</v>
      </c>
      <c r="V51">
        <v>3.0255339455137031</v>
      </c>
      <c r="W51">
        <v>5.0409336003388807</v>
      </c>
      <c r="X51">
        <v>45.39257789274432</v>
      </c>
      <c r="Y51">
        <v>0</v>
      </c>
      <c r="Z51">
        <v>8.7100863343769568</v>
      </c>
      <c r="AA51">
        <v>0</v>
      </c>
      <c r="AB51">
        <v>13.185610656906698</v>
      </c>
      <c r="AC51">
        <v>9.5737656389229819</v>
      </c>
      <c r="AD51">
        <v>0</v>
      </c>
      <c r="AE51">
        <v>16.234131321853472</v>
      </c>
      <c r="AF51">
        <v>6.0088573654487565</v>
      </c>
      <c r="AG51">
        <v>31.284877536631178</v>
      </c>
      <c r="AH51">
        <v>0</v>
      </c>
      <c r="AI51">
        <v>0</v>
      </c>
      <c r="AJ51">
        <v>0</v>
      </c>
      <c r="AK51">
        <v>27.419463261166772</v>
      </c>
      <c r="AL51">
        <v>46.343685086620745</v>
      </c>
      <c r="AM51">
        <v>7.7796928408578587</v>
      </c>
      <c r="AN51">
        <v>3.4828827624713003E-2</v>
      </c>
      <c r="AO51">
        <v>0</v>
      </c>
      <c r="AP51">
        <v>1.9861563134377367</v>
      </c>
      <c r="AQ51">
        <v>23.079610330964307</v>
      </c>
      <c r="AR51">
        <v>22.25406092151951</v>
      </c>
      <c r="AS51">
        <v>15.687945633270715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23.92683090393222</v>
      </c>
      <c r="BB51">
        <f t="shared" si="0"/>
        <v>550.24146827736899</v>
      </c>
      <c r="BC51">
        <v>1.7560765991902838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3.0265714928840635</v>
      </c>
      <c r="M52">
        <v>65.974941868476563</v>
      </c>
      <c r="N52">
        <v>54.580049457821282</v>
      </c>
      <c r="O52">
        <v>76.129225801675318</v>
      </c>
      <c r="P52">
        <v>24.138788651176029</v>
      </c>
      <c r="Q52">
        <v>1.0072832191975594</v>
      </c>
      <c r="R52">
        <v>6.0523519924144047</v>
      </c>
      <c r="S52">
        <v>6.2584756803337376</v>
      </c>
      <c r="T52">
        <v>0</v>
      </c>
      <c r="U52">
        <v>52.20271690993291</v>
      </c>
      <c r="V52">
        <v>3.0255339455137031</v>
      </c>
      <c r="W52">
        <v>5.0409336003388807</v>
      </c>
      <c r="X52">
        <v>45.39257789274432</v>
      </c>
      <c r="Y52">
        <v>0</v>
      </c>
      <c r="Z52">
        <v>8.7100863343769568</v>
      </c>
      <c r="AA52">
        <v>6.1945305197244833</v>
      </c>
      <c r="AB52">
        <v>13.185610656906698</v>
      </c>
      <c r="AC52">
        <v>9.5737656389229819</v>
      </c>
      <c r="AD52">
        <v>0</v>
      </c>
      <c r="AE52">
        <v>16.234131321853472</v>
      </c>
      <c r="AF52">
        <v>6.0088573654487565</v>
      </c>
      <c r="AG52">
        <v>31.284877536631178</v>
      </c>
      <c r="AH52">
        <v>0</v>
      </c>
      <c r="AI52">
        <v>0</v>
      </c>
      <c r="AJ52">
        <v>0</v>
      </c>
      <c r="AK52">
        <v>27.419463261166772</v>
      </c>
      <c r="AL52">
        <v>46.343685086620745</v>
      </c>
      <c r="AM52">
        <v>7.7796928408578587</v>
      </c>
      <c r="AN52">
        <v>3.4828827624713003E-2</v>
      </c>
      <c r="AO52">
        <v>0</v>
      </c>
      <c r="AP52">
        <v>1.9861563134377367</v>
      </c>
      <c r="AQ52">
        <v>23.079610330964307</v>
      </c>
      <c r="AR52">
        <v>22.25406092151951</v>
      </c>
      <c r="AS52">
        <v>15.687945633270715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24.185762279656707</v>
      </c>
      <c r="BB52">
        <f t="shared" si="0"/>
        <v>556.17706742136909</v>
      </c>
      <c r="BC52">
        <v>1.7560765991902838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3.0263977621969524</v>
      </c>
      <c r="M53">
        <v>65.974941868476563</v>
      </c>
      <c r="N53">
        <v>54.580049457821282</v>
      </c>
      <c r="O53">
        <v>76.129225801675318</v>
      </c>
      <c r="P53">
        <v>24.138788651176029</v>
      </c>
      <c r="Q53">
        <v>1.0122068998601195</v>
      </c>
      <c r="R53">
        <v>6.0523519924144047</v>
      </c>
      <c r="S53">
        <v>4.3943668008124783</v>
      </c>
      <c r="T53">
        <v>0</v>
      </c>
      <c r="U53">
        <v>52.20271690993291</v>
      </c>
      <c r="V53">
        <v>3.0255339455137031</v>
      </c>
      <c r="W53">
        <v>5.0409336003388807</v>
      </c>
      <c r="X53">
        <v>45.39257789274432</v>
      </c>
      <c r="Y53">
        <v>0</v>
      </c>
      <c r="Z53">
        <v>8.7100863343769568</v>
      </c>
      <c r="AA53">
        <v>6.1945305197244833</v>
      </c>
      <c r="AB53">
        <v>13.185610656906698</v>
      </c>
      <c r="AC53">
        <v>9.5737656389229819</v>
      </c>
      <c r="AD53">
        <v>0</v>
      </c>
      <c r="AE53">
        <v>16.234131321853472</v>
      </c>
      <c r="AF53">
        <v>6.0088573654487565</v>
      </c>
      <c r="AG53">
        <v>31.284877536631178</v>
      </c>
      <c r="AH53">
        <v>0</v>
      </c>
      <c r="AI53">
        <v>0</v>
      </c>
      <c r="AJ53">
        <v>0</v>
      </c>
      <c r="AK53">
        <v>27.419463261166772</v>
      </c>
      <c r="AL53">
        <v>46.343685086620745</v>
      </c>
      <c r="AM53">
        <v>7.7796928408578587</v>
      </c>
      <c r="AN53">
        <v>3.4828827624713003E-2</v>
      </c>
      <c r="AO53">
        <v>0</v>
      </c>
      <c r="AP53">
        <v>2.5536292839359627</v>
      </c>
      <c r="AQ53">
        <v>23.079610330964307</v>
      </c>
      <c r="AR53">
        <v>22.25406092151951</v>
      </c>
      <c r="AS53">
        <v>15.687945633270715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24.131761446568511</v>
      </c>
      <c r="BB53">
        <f t="shared" si="0"/>
        <v>554.93918229540964</v>
      </c>
      <c r="BC53">
        <v>1.7560765991902838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3.0263977621969524</v>
      </c>
      <c r="M54">
        <v>65.974941868476563</v>
      </c>
      <c r="N54">
        <v>54.580049457821282</v>
      </c>
      <c r="O54">
        <v>76.129225801675318</v>
      </c>
      <c r="P54">
        <v>24.138788651176029</v>
      </c>
      <c r="Q54">
        <v>1.0122068998601195</v>
      </c>
      <c r="R54">
        <v>6.0523519924144047</v>
      </c>
      <c r="S54">
        <v>4.3943668008124783</v>
      </c>
      <c r="T54">
        <v>0</v>
      </c>
      <c r="U54">
        <v>52.20271690993291</v>
      </c>
      <c r="V54">
        <v>3.0255339455137031</v>
      </c>
      <c r="W54">
        <v>5.0409336003388807</v>
      </c>
      <c r="X54">
        <v>45.39257789274432</v>
      </c>
      <c r="Y54">
        <v>0</v>
      </c>
      <c r="Z54">
        <v>8.7100863343769568</v>
      </c>
      <c r="AA54">
        <v>6.1945305197244833</v>
      </c>
      <c r="AB54">
        <v>10.039805152285533</v>
      </c>
      <c r="AC54">
        <v>9.5737656389229819</v>
      </c>
      <c r="AD54">
        <v>0</v>
      </c>
      <c r="AE54">
        <v>13.951206993112082</v>
      </c>
      <c r="AF54">
        <v>6.0088573654487565</v>
      </c>
      <c r="AG54">
        <v>31.284877536631178</v>
      </c>
      <c r="AH54">
        <v>0</v>
      </c>
      <c r="AI54">
        <v>0</v>
      </c>
      <c r="AJ54">
        <v>0</v>
      </c>
      <c r="AK54">
        <v>27.419463261166772</v>
      </c>
      <c r="AL54">
        <v>46.343685086620745</v>
      </c>
      <c r="AM54">
        <v>7.7796928408578587</v>
      </c>
      <c r="AN54">
        <v>3.4828827624713003E-2</v>
      </c>
      <c r="AO54">
        <v>0</v>
      </c>
      <c r="AP54">
        <v>2.5536292839359627</v>
      </c>
      <c r="AQ54">
        <v>23.079610330964307</v>
      </c>
      <c r="AR54">
        <v>23.476811521602997</v>
      </c>
      <c r="AS54">
        <v>15.687945633270715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23.955951514617446</v>
      </c>
      <c r="BB54">
        <f t="shared" si="0"/>
        <v>550.90901299408176</v>
      </c>
      <c r="BC54">
        <v>1.7560765991902838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3.0263977621969524</v>
      </c>
      <c r="M55">
        <v>65.974941868476563</v>
      </c>
      <c r="N55">
        <v>54.580049457821282</v>
      </c>
      <c r="O55">
        <v>76.129225801675318</v>
      </c>
      <c r="P55">
        <v>24.138788651176029</v>
      </c>
      <c r="Q55">
        <v>1.0122068998601195</v>
      </c>
      <c r="R55">
        <v>6.0523519924144047</v>
      </c>
      <c r="S55">
        <v>6.2578524535203215</v>
      </c>
      <c r="T55">
        <v>0</v>
      </c>
      <c r="U55">
        <v>52.20271690993291</v>
      </c>
      <c r="V55">
        <v>3.1304067782571101</v>
      </c>
      <c r="W55">
        <v>5.0417212645164682</v>
      </c>
      <c r="X55">
        <v>45.389522081166874</v>
      </c>
      <c r="Y55">
        <v>0</v>
      </c>
      <c r="Z55">
        <v>0</v>
      </c>
      <c r="AA55">
        <v>5.5995754038822794</v>
      </c>
      <c r="AB55">
        <v>4.0159220609142139</v>
      </c>
      <c r="AC55">
        <v>9.5737656389229819</v>
      </c>
      <c r="AD55">
        <v>0</v>
      </c>
      <c r="AE55">
        <v>5.7073119943644333</v>
      </c>
      <c r="AF55">
        <v>6.0088573654487565</v>
      </c>
      <c r="AG55">
        <v>31.284877536631178</v>
      </c>
      <c r="AH55">
        <v>0</v>
      </c>
      <c r="AI55">
        <v>0</v>
      </c>
      <c r="AJ55">
        <v>0</v>
      </c>
      <c r="AK55">
        <v>27.419463261166772</v>
      </c>
      <c r="AL55">
        <v>36.725184408265491</v>
      </c>
      <c r="AM55">
        <v>7.7796928408578587</v>
      </c>
      <c r="AN55">
        <v>3.4828827624713003E-2</v>
      </c>
      <c r="AO55">
        <v>0</v>
      </c>
      <c r="AP55">
        <v>2.5536292839359627</v>
      </c>
      <c r="AQ55">
        <v>23.079610330964307</v>
      </c>
      <c r="AR55">
        <v>23.476811521602997</v>
      </c>
      <c r="AS55">
        <v>15.687945633270715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22.650736905606614</v>
      </c>
      <c r="BB55">
        <f t="shared" si="0"/>
        <v>520.98899772245056</v>
      </c>
      <c r="BC55">
        <v>1.7560765991902838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3.0263977621969524</v>
      </c>
      <c r="M56">
        <v>65.974941868476563</v>
      </c>
      <c r="N56">
        <v>54.580049457821282</v>
      </c>
      <c r="O56">
        <v>76.129225801675318</v>
      </c>
      <c r="P56">
        <v>24.138788651176029</v>
      </c>
      <c r="Q56">
        <v>1.0122068998601195</v>
      </c>
      <c r="R56">
        <v>6.0523519924144047</v>
      </c>
      <c r="S56">
        <v>6.2578524535203215</v>
      </c>
      <c r="T56">
        <v>0</v>
      </c>
      <c r="U56">
        <v>52.20271690993291</v>
      </c>
      <c r="V56">
        <v>3.0259432645012061</v>
      </c>
      <c r="W56">
        <v>5.0417212645164682</v>
      </c>
      <c r="X56">
        <v>45.389522081166874</v>
      </c>
      <c r="Y56">
        <v>0</v>
      </c>
      <c r="Z56">
        <v>0</v>
      </c>
      <c r="AA56">
        <v>6.1945305197244833</v>
      </c>
      <c r="AB56">
        <v>10.039805152285533</v>
      </c>
      <c r="AC56">
        <v>9.5737656389229819</v>
      </c>
      <c r="AD56">
        <v>0</v>
      </c>
      <c r="AE56">
        <v>13.951206993112082</v>
      </c>
      <c r="AF56">
        <v>6.0088573654487565</v>
      </c>
      <c r="AG56">
        <v>31.284877536631178</v>
      </c>
      <c r="AH56">
        <v>0</v>
      </c>
      <c r="AI56">
        <v>0</v>
      </c>
      <c r="AJ56">
        <v>0</v>
      </c>
      <c r="AK56">
        <v>27.419463261166772</v>
      </c>
      <c r="AL56">
        <v>36.725184408265491</v>
      </c>
      <c r="AM56">
        <v>7.7796928408578587</v>
      </c>
      <c r="AN56">
        <v>3.4828827624713003E-2</v>
      </c>
      <c r="AO56">
        <v>0</v>
      </c>
      <c r="AP56">
        <v>2.5536292839359627</v>
      </c>
      <c r="AQ56">
        <v>23.079610330964307</v>
      </c>
      <c r="AR56">
        <v>22.25406092151951</v>
      </c>
      <c r="AS56">
        <v>15.687945633270715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23.216521603657306</v>
      </c>
      <c r="BB56">
        <f t="shared" si="0"/>
        <v>533.95873211652179</v>
      </c>
      <c r="BC56">
        <v>1.7560765991902838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3.0263977621969524</v>
      </c>
      <c r="M57">
        <v>65.974941868476563</v>
      </c>
      <c r="N57">
        <v>54.580049457821282</v>
      </c>
      <c r="O57">
        <v>76.129225801675318</v>
      </c>
      <c r="P57">
        <v>24.138788651176029</v>
      </c>
      <c r="Q57">
        <v>1.0122068998601195</v>
      </c>
      <c r="R57">
        <v>6.0523519924144047</v>
      </c>
      <c r="S57">
        <v>6.2578524535203215</v>
      </c>
      <c r="T57">
        <v>0</v>
      </c>
      <c r="U57">
        <v>52.20271690993291</v>
      </c>
      <c r="V57">
        <v>3.0259432645012061</v>
      </c>
      <c r="W57">
        <v>5.0417212645164682</v>
      </c>
      <c r="X57">
        <v>45.389522081166874</v>
      </c>
      <c r="Y57">
        <v>0</v>
      </c>
      <c r="Z57">
        <v>0</v>
      </c>
      <c r="AA57">
        <v>6.1945305197244833</v>
      </c>
      <c r="AB57">
        <v>13.185610656906698</v>
      </c>
      <c r="AC57">
        <v>9.5737656389229819</v>
      </c>
      <c r="AD57">
        <v>0</v>
      </c>
      <c r="AE57">
        <v>16.234131321853472</v>
      </c>
      <c r="AF57">
        <v>6.0088573654487565</v>
      </c>
      <c r="AG57">
        <v>31.284877536631178</v>
      </c>
      <c r="AH57">
        <v>0</v>
      </c>
      <c r="AI57">
        <v>0</v>
      </c>
      <c r="AJ57">
        <v>0</v>
      </c>
      <c r="AK57">
        <v>27.419463261166772</v>
      </c>
      <c r="AL57">
        <v>36.725184408265491</v>
      </c>
      <c r="AM57">
        <v>7.7796928408578587</v>
      </c>
      <c r="AN57">
        <v>3.4828827624713003E-2</v>
      </c>
      <c r="AO57">
        <v>0</v>
      </c>
      <c r="AP57">
        <v>1.4186828845925379</v>
      </c>
      <c r="AQ57">
        <v>23.079610330964307</v>
      </c>
      <c r="AR57">
        <v>22.25406092151951</v>
      </c>
      <c r="AS57">
        <v>15.687945633270715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23.396001751199307</v>
      </c>
      <c r="BB57">
        <f t="shared" si="0"/>
        <v>538.07303540299893</v>
      </c>
      <c r="BC57">
        <v>1.7560765991902838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3.0263977621969524</v>
      </c>
      <c r="M58">
        <v>65.974941868476563</v>
      </c>
      <c r="N58">
        <v>54.580049457821282</v>
      </c>
      <c r="O58">
        <v>76.129225801675318</v>
      </c>
      <c r="P58">
        <v>24.138788651176029</v>
      </c>
      <c r="Q58">
        <v>1.0122068998601195</v>
      </c>
      <c r="R58">
        <v>6.0523519924144047</v>
      </c>
      <c r="S58">
        <v>6.2578524535203215</v>
      </c>
      <c r="T58">
        <v>0</v>
      </c>
      <c r="U58">
        <v>52.20271690993291</v>
      </c>
      <c r="V58">
        <v>3.0259432645012061</v>
      </c>
      <c r="W58">
        <v>5.0417212645164682</v>
      </c>
      <c r="X58">
        <v>45.389522081166874</v>
      </c>
      <c r="Y58">
        <v>0</v>
      </c>
      <c r="Z58">
        <v>0</v>
      </c>
      <c r="AA58">
        <v>6.1945305197244833</v>
      </c>
      <c r="AB58">
        <v>13.185610656906698</v>
      </c>
      <c r="AC58">
        <v>9.5737656389229819</v>
      </c>
      <c r="AD58">
        <v>0</v>
      </c>
      <c r="AE58">
        <v>16.234131321853472</v>
      </c>
      <c r="AF58">
        <v>6.0088573654487565</v>
      </c>
      <c r="AG58">
        <v>31.284877536631178</v>
      </c>
      <c r="AH58">
        <v>0</v>
      </c>
      <c r="AI58">
        <v>0</v>
      </c>
      <c r="AJ58">
        <v>0</v>
      </c>
      <c r="AK58">
        <v>27.419463261166772</v>
      </c>
      <c r="AL58">
        <v>36.725184408265491</v>
      </c>
      <c r="AM58">
        <v>7.7796928408578587</v>
      </c>
      <c r="AN58">
        <v>3.4828827624713003E-2</v>
      </c>
      <c r="AO58">
        <v>0</v>
      </c>
      <c r="AP58">
        <v>1.4186828845925379</v>
      </c>
      <c r="AQ58">
        <v>23.079610330964307</v>
      </c>
      <c r="AR58">
        <v>22.25406092151951</v>
      </c>
      <c r="AS58">
        <v>15.687945633270715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23.396001751199307</v>
      </c>
      <c r="BB58">
        <f t="shared" si="0"/>
        <v>538.07303540299893</v>
      </c>
      <c r="BC58">
        <v>1.7560765991902838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7.0648763662168381</v>
      </c>
      <c r="M59">
        <v>65.974941868476563</v>
      </c>
      <c r="N59">
        <v>54.580049457821282</v>
      </c>
      <c r="O59">
        <v>76.129225801675318</v>
      </c>
      <c r="P59">
        <v>24.138788651176029</v>
      </c>
      <c r="Q59">
        <v>4.5719864198910436</v>
      </c>
      <c r="R59">
        <v>19.690408739942647</v>
      </c>
      <c r="S59">
        <v>11.889499095720677</v>
      </c>
      <c r="T59">
        <v>0</v>
      </c>
      <c r="U59">
        <v>52.20271690993291</v>
      </c>
      <c r="V59">
        <v>9.1829640980005252</v>
      </c>
      <c r="W59">
        <v>14.957206131944025</v>
      </c>
      <c r="X59">
        <v>45.335159762754671</v>
      </c>
      <c r="Y59">
        <v>0</v>
      </c>
      <c r="Z59">
        <v>0</v>
      </c>
      <c r="AA59">
        <v>6.2239278597370076</v>
      </c>
      <c r="AB59">
        <v>13.185610656906698</v>
      </c>
      <c r="AC59">
        <v>9.5737656389229819</v>
      </c>
      <c r="AD59">
        <v>0</v>
      </c>
      <c r="AE59">
        <v>16.234131321853472</v>
      </c>
      <c r="AF59">
        <v>0</v>
      </c>
      <c r="AG59">
        <v>31.284877536631178</v>
      </c>
      <c r="AH59">
        <v>0</v>
      </c>
      <c r="AI59">
        <v>0</v>
      </c>
      <c r="AJ59">
        <v>0</v>
      </c>
      <c r="AK59">
        <v>27.419463261166772</v>
      </c>
      <c r="AL59">
        <v>36.725184408265491</v>
      </c>
      <c r="AM59">
        <v>7.7796928408578587</v>
      </c>
      <c r="AN59">
        <v>3.4828827624713003E-2</v>
      </c>
      <c r="AO59">
        <v>0</v>
      </c>
      <c r="AP59">
        <v>1.4186828845925379</v>
      </c>
      <c r="AQ59">
        <v>23.079610330964307</v>
      </c>
      <c r="AR59">
        <v>22.25406092151951</v>
      </c>
      <c r="AS59">
        <v>15.687945633270715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24.938699506801157</v>
      </c>
      <c r="BB59">
        <f t="shared" si="0"/>
        <v>573.43698251825469</v>
      </c>
      <c r="BC59">
        <v>1.7560765991902838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7.0648763662168381</v>
      </c>
      <c r="M60">
        <v>65.974941868476563</v>
      </c>
      <c r="N60">
        <v>54.580049457821282</v>
      </c>
      <c r="O60">
        <v>76.129225801675318</v>
      </c>
      <c r="P60">
        <v>24.138788651176029</v>
      </c>
      <c r="Q60">
        <v>5.0432627451639602</v>
      </c>
      <c r="R60">
        <v>19.78760048156871</v>
      </c>
      <c r="S60">
        <v>12.186034555026824</v>
      </c>
      <c r="T60">
        <v>0</v>
      </c>
      <c r="U60">
        <v>52.20271690993291</v>
      </c>
      <c r="V60">
        <v>9.1818448263148085</v>
      </c>
      <c r="W60">
        <v>16.137292250716836</v>
      </c>
      <c r="X60">
        <v>45.39257789274432</v>
      </c>
      <c r="Y60">
        <v>0</v>
      </c>
      <c r="Z60">
        <v>0</v>
      </c>
      <c r="AA60">
        <v>6.2239278597370076</v>
      </c>
      <c r="AB60">
        <v>13.185610656906698</v>
      </c>
      <c r="AC60">
        <v>14.375135012517219</v>
      </c>
      <c r="AD60">
        <v>0</v>
      </c>
      <c r="AE60">
        <v>16.234131321853472</v>
      </c>
      <c r="AF60">
        <v>0</v>
      </c>
      <c r="AG60">
        <v>31.284877536631178</v>
      </c>
      <c r="AH60">
        <v>0</v>
      </c>
      <c r="AI60">
        <v>0</v>
      </c>
      <c r="AJ60">
        <v>0</v>
      </c>
      <c r="AK60">
        <v>27.419463261166772</v>
      </c>
      <c r="AL60">
        <v>36.725184408265491</v>
      </c>
      <c r="AM60">
        <v>7.7796928408578587</v>
      </c>
      <c r="AN60">
        <v>3.4828827624713003E-2</v>
      </c>
      <c r="AO60">
        <v>0</v>
      </c>
      <c r="AP60">
        <v>1.4186828845925379</v>
      </c>
      <c r="AQ60">
        <v>23.079610330964307</v>
      </c>
      <c r="AR60">
        <v>22.25406092151951</v>
      </c>
      <c r="AS60">
        <v>15.687945633270715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25.227234786054588</v>
      </c>
      <c r="BB60">
        <f t="shared" si="0"/>
        <v>580.05120511587745</v>
      </c>
      <c r="BC60">
        <v>1.7560765991902838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7.0648763662168381</v>
      </c>
      <c r="M61">
        <v>65.974941868476563</v>
      </c>
      <c r="N61">
        <v>54.580049457821282</v>
      </c>
      <c r="O61">
        <v>76.129225801675318</v>
      </c>
      <c r="P61">
        <v>24.139328145764967</v>
      </c>
      <c r="Q61">
        <v>5.0432627451639602</v>
      </c>
      <c r="R61">
        <v>19.785777913059547</v>
      </c>
      <c r="S61">
        <v>12.186034555026824</v>
      </c>
      <c r="T61">
        <v>0</v>
      </c>
      <c r="U61">
        <v>52.20271690993291</v>
      </c>
      <c r="V61">
        <v>9.1818448263148085</v>
      </c>
      <c r="W61">
        <v>16.135079414322934</v>
      </c>
      <c r="X61">
        <v>45.39257789274432</v>
      </c>
      <c r="Y61">
        <v>0</v>
      </c>
      <c r="Z61">
        <v>0</v>
      </c>
      <c r="AA61">
        <v>12.447856177833435</v>
      </c>
      <c r="AB61">
        <v>19.811882386700063</v>
      </c>
      <c r="AC61">
        <v>14.375135012517219</v>
      </c>
      <c r="AD61">
        <v>0</v>
      </c>
      <c r="AE61">
        <v>24.434903712586099</v>
      </c>
      <c r="AF61">
        <v>0</v>
      </c>
      <c r="AG61">
        <v>31.284877536631178</v>
      </c>
      <c r="AH61">
        <v>0</v>
      </c>
      <c r="AI61">
        <v>0</v>
      </c>
      <c r="AJ61">
        <v>0</v>
      </c>
      <c r="AK61">
        <v>27.419463261166772</v>
      </c>
      <c r="AL61">
        <v>36.725184408265491</v>
      </c>
      <c r="AM61">
        <v>7.7796928408578587</v>
      </c>
      <c r="AN61">
        <v>3.4828827624713003E-2</v>
      </c>
      <c r="AO61">
        <v>0</v>
      </c>
      <c r="AP61">
        <v>1.4186828845925379</v>
      </c>
      <c r="AQ61">
        <v>23.079610330964307</v>
      </c>
      <c r="AR61">
        <v>22.25406092151951</v>
      </c>
      <c r="AS61">
        <v>15.687945633270715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26.107019304937872</v>
      </c>
      <c r="BB61">
        <f t="shared" si="0"/>
        <v>600.21889712530253</v>
      </c>
      <c r="BC61">
        <v>1.7560765991902838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7.0648763662168381</v>
      </c>
      <c r="M62">
        <v>65.974941868476563</v>
      </c>
      <c r="N62">
        <v>54.580049457821282</v>
      </c>
      <c r="O62">
        <v>76.129225801675318</v>
      </c>
      <c r="P62">
        <v>24.139328145764967</v>
      </c>
      <c r="Q62">
        <v>5.0432627451639602</v>
      </c>
      <c r="R62">
        <v>19.785777913059547</v>
      </c>
      <c r="S62">
        <v>12.186034555026824</v>
      </c>
      <c r="T62">
        <v>0</v>
      </c>
      <c r="U62">
        <v>52.20271690993291</v>
      </c>
      <c r="V62">
        <v>9.1818448263148085</v>
      </c>
      <c r="W62">
        <v>16.135079414322934</v>
      </c>
      <c r="X62">
        <v>45.39257789274432</v>
      </c>
      <c r="Y62">
        <v>0</v>
      </c>
      <c r="Z62">
        <v>0</v>
      </c>
      <c r="AA62">
        <v>12.447856177833435</v>
      </c>
      <c r="AB62">
        <v>19.811882386700063</v>
      </c>
      <c r="AC62">
        <v>14.375135012517219</v>
      </c>
      <c r="AD62">
        <v>0</v>
      </c>
      <c r="AE62">
        <v>24.434903712586099</v>
      </c>
      <c r="AF62">
        <v>0</v>
      </c>
      <c r="AG62">
        <v>31.284877536631178</v>
      </c>
      <c r="AH62">
        <v>0</v>
      </c>
      <c r="AI62">
        <v>0</v>
      </c>
      <c r="AJ62">
        <v>0</v>
      </c>
      <c r="AK62">
        <v>27.419463261166772</v>
      </c>
      <c r="AL62">
        <v>36.725184408265491</v>
      </c>
      <c r="AM62">
        <v>7.7796928408578587</v>
      </c>
      <c r="AN62">
        <v>3.4828827624713003E-2</v>
      </c>
      <c r="AO62">
        <v>0</v>
      </c>
      <c r="AP62">
        <v>1.4186828845925379</v>
      </c>
      <c r="AQ62">
        <v>23.079610330964307</v>
      </c>
      <c r="AR62">
        <v>22.25406092151951</v>
      </c>
      <c r="AS62">
        <v>15.687945633270715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26.107019304937872</v>
      </c>
      <c r="BB62">
        <f t="shared" si="0"/>
        <v>600.21889712530253</v>
      </c>
      <c r="BC62">
        <v>1.7560765991902838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7.0648763662168381</v>
      </c>
      <c r="M63">
        <v>65.974941868476563</v>
      </c>
      <c r="N63">
        <v>54.580049457821282</v>
      </c>
      <c r="O63">
        <v>76.129225801675318</v>
      </c>
      <c r="P63">
        <v>24.139328145764967</v>
      </c>
      <c r="Q63">
        <v>5.0432627451639602</v>
      </c>
      <c r="R63">
        <v>19.785777913059547</v>
      </c>
      <c r="S63">
        <v>12.186034555026824</v>
      </c>
      <c r="T63">
        <v>0</v>
      </c>
      <c r="U63">
        <v>41.400368556748816</v>
      </c>
      <c r="V63">
        <v>9.1818448263148085</v>
      </c>
      <c r="W63">
        <v>16.135079414322934</v>
      </c>
      <c r="X63">
        <v>45.39257789274432</v>
      </c>
      <c r="Y63">
        <v>0</v>
      </c>
      <c r="Z63">
        <v>0</v>
      </c>
      <c r="AA63">
        <v>12.447856177833435</v>
      </c>
      <c r="AB63">
        <v>19.811882386700063</v>
      </c>
      <c r="AC63">
        <v>14.375135012517219</v>
      </c>
      <c r="AD63">
        <v>4.4914588487789597</v>
      </c>
      <c r="AE63">
        <v>24.434903712586099</v>
      </c>
      <c r="AF63">
        <v>0</v>
      </c>
      <c r="AG63">
        <v>31.284877536631178</v>
      </c>
      <c r="AH63">
        <v>0</v>
      </c>
      <c r="AI63">
        <v>0</v>
      </c>
      <c r="AJ63">
        <v>0</v>
      </c>
      <c r="AK63">
        <v>27.419463261166772</v>
      </c>
      <c r="AL63">
        <v>46.343685086620745</v>
      </c>
      <c r="AM63">
        <v>7.7796928408578587</v>
      </c>
      <c r="AN63">
        <v>3.4828827624713003E-2</v>
      </c>
      <c r="AO63">
        <v>0</v>
      </c>
      <c r="AP63">
        <v>1.4186828845925379</v>
      </c>
      <c r="AQ63">
        <v>23.079610330964307</v>
      </c>
      <c r="AR63">
        <v>22.25406092151951</v>
      </c>
      <c r="AS63">
        <v>15.687945633270715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26.245277452008985</v>
      </c>
      <c r="BB63">
        <f t="shared" si="0"/>
        <v>603.38825015218163</v>
      </c>
      <c r="BC63">
        <v>1.7560765991902838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7.0648763662168381</v>
      </c>
      <c r="M64">
        <v>65.974941868476563</v>
      </c>
      <c r="N64">
        <v>54.580049457821282</v>
      </c>
      <c r="O64">
        <v>76.129225801675318</v>
      </c>
      <c r="P64">
        <v>24.139328145764967</v>
      </c>
      <c r="Q64">
        <v>5.0432627451639602</v>
      </c>
      <c r="R64">
        <v>19.785777913059547</v>
      </c>
      <c r="S64">
        <v>12.186034555026824</v>
      </c>
      <c r="T64">
        <v>0</v>
      </c>
      <c r="U64">
        <v>41.400368556748816</v>
      </c>
      <c r="V64">
        <v>9.1818448263148085</v>
      </c>
      <c r="W64">
        <v>16.135079414322934</v>
      </c>
      <c r="X64">
        <v>45.39257789274432</v>
      </c>
      <c r="Y64">
        <v>0</v>
      </c>
      <c r="Z64">
        <v>0</v>
      </c>
      <c r="AA64">
        <v>12.447856177833435</v>
      </c>
      <c r="AB64">
        <v>19.811882386700063</v>
      </c>
      <c r="AC64">
        <v>14.375135012517219</v>
      </c>
      <c r="AD64">
        <v>4.4914588487789597</v>
      </c>
      <c r="AE64">
        <v>24.434903712586099</v>
      </c>
      <c r="AF64">
        <v>0</v>
      </c>
      <c r="AG64">
        <v>31.284877536631178</v>
      </c>
      <c r="AH64">
        <v>0</v>
      </c>
      <c r="AI64">
        <v>0</v>
      </c>
      <c r="AJ64">
        <v>0</v>
      </c>
      <c r="AK64">
        <v>27.419463261166772</v>
      </c>
      <c r="AL64">
        <v>46.343685086620745</v>
      </c>
      <c r="AM64">
        <v>7.7796928408578587</v>
      </c>
      <c r="AN64">
        <v>3.4828827624713003E-2</v>
      </c>
      <c r="AO64">
        <v>0</v>
      </c>
      <c r="AP64">
        <v>1.4186828845925379</v>
      </c>
      <c r="AQ64">
        <v>23.079610330964307</v>
      </c>
      <c r="AR64">
        <v>22.25406092151951</v>
      </c>
      <c r="AS64">
        <v>15.687945633270715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26.245277452008985</v>
      </c>
      <c r="BB64">
        <f t="shared" si="0"/>
        <v>603.38825015218163</v>
      </c>
      <c r="BC64">
        <v>1.7560765991902838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7.0648763662168381</v>
      </c>
      <c r="M65">
        <v>65.974941868476563</v>
      </c>
      <c r="N65">
        <v>54.580049457821282</v>
      </c>
      <c r="O65">
        <v>76.129225801675318</v>
      </c>
      <c r="P65">
        <v>24.139328145764967</v>
      </c>
      <c r="Q65">
        <v>5.0432627451639602</v>
      </c>
      <c r="R65">
        <v>19.785777913059547</v>
      </c>
      <c r="S65">
        <v>12.186034555026824</v>
      </c>
      <c r="T65">
        <v>0</v>
      </c>
      <c r="U65">
        <v>41.400368556748816</v>
      </c>
      <c r="V65">
        <v>9.1818448263148085</v>
      </c>
      <c r="W65">
        <v>16.135079414322934</v>
      </c>
      <c r="X65">
        <v>45.39257789274432</v>
      </c>
      <c r="Y65">
        <v>0</v>
      </c>
      <c r="Z65">
        <v>0</v>
      </c>
      <c r="AA65">
        <v>12.447856177833435</v>
      </c>
      <c r="AB65">
        <v>19.811882386700063</v>
      </c>
      <c r="AC65">
        <v>14.375135012517219</v>
      </c>
      <c r="AD65">
        <v>4.4914588487789597</v>
      </c>
      <c r="AE65">
        <v>24.434903712586099</v>
      </c>
      <c r="AF65">
        <v>0</v>
      </c>
      <c r="AG65">
        <v>31.284877536631178</v>
      </c>
      <c r="AH65">
        <v>0</v>
      </c>
      <c r="AI65">
        <v>0</v>
      </c>
      <c r="AJ65">
        <v>0</v>
      </c>
      <c r="AK65">
        <v>27.419463261166772</v>
      </c>
      <c r="AL65">
        <v>46.343685086620745</v>
      </c>
      <c r="AM65">
        <v>7.7796928408578587</v>
      </c>
      <c r="AN65">
        <v>3.4828827624713003E-2</v>
      </c>
      <c r="AO65">
        <v>0</v>
      </c>
      <c r="AP65">
        <v>1.4186828845925379</v>
      </c>
      <c r="AQ65">
        <v>23.079610330964307</v>
      </c>
      <c r="AR65">
        <v>22.25406092151951</v>
      </c>
      <c r="AS65">
        <v>15.687945633270715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26.245277452008985</v>
      </c>
      <c r="BB65">
        <f t="shared" si="0"/>
        <v>603.38825015218163</v>
      </c>
      <c r="BC65">
        <v>1.7560765991902838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7.0648763662168381</v>
      </c>
      <c r="M66">
        <v>65.974941868476563</v>
      </c>
      <c r="N66">
        <v>54.580049457821282</v>
      </c>
      <c r="O66">
        <v>76.129225801675318</v>
      </c>
      <c r="P66">
        <v>24.139328145764967</v>
      </c>
      <c r="Q66">
        <v>5.0432627451639602</v>
      </c>
      <c r="R66">
        <v>19.785777913059547</v>
      </c>
      <c r="S66">
        <v>12.186034555026824</v>
      </c>
      <c r="T66">
        <v>0</v>
      </c>
      <c r="U66">
        <v>41.400368556748816</v>
      </c>
      <c r="V66">
        <v>9.1818448263148085</v>
      </c>
      <c r="W66">
        <v>16.135079414322934</v>
      </c>
      <c r="X66">
        <v>45.39257789274432</v>
      </c>
      <c r="Y66">
        <v>0</v>
      </c>
      <c r="Z66">
        <v>0</v>
      </c>
      <c r="AA66">
        <v>12.447856177833435</v>
      </c>
      <c r="AB66">
        <v>19.811882386700063</v>
      </c>
      <c r="AC66">
        <v>14.375135012517219</v>
      </c>
      <c r="AD66">
        <v>4.4914588487789597</v>
      </c>
      <c r="AE66">
        <v>24.434903712586099</v>
      </c>
      <c r="AF66">
        <v>0</v>
      </c>
      <c r="AG66">
        <v>31.284877536631178</v>
      </c>
      <c r="AH66">
        <v>8.8828065535378826</v>
      </c>
      <c r="AI66">
        <v>0</v>
      </c>
      <c r="AJ66">
        <v>0</v>
      </c>
      <c r="AK66">
        <v>27.419463261166772</v>
      </c>
      <c r="AL66">
        <v>46.343685086620745</v>
      </c>
      <c r="AM66">
        <v>7.7796928408578587</v>
      </c>
      <c r="AN66">
        <v>3.4828827624713003E-2</v>
      </c>
      <c r="AO66">
        <v>0</v>
      </c>
      <c r="AP66">
        <v>1.4186828845925379</v>
      </c>
      <c r="AQ66">
        <v>23.079610330964307</v>
      </c>
      <c r="AR66">
        <v>22.25406092151951</v>
      </c>
      <c r="AS66">
        <v>15.687945633270715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26.616578765946869</v>
      </c>
      <c r="BB66">
        <f t="shared" si="0"/>
        <v>612.18094049704473</v>
      </c>
      <c r="BC66">
        <v>1.7560765991902838</v>
      </c>
      <c r="BD66">
        <v>0</v>
      </c>
      <c r="BE66">
        <v>0.28118510526315788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6.8879160653882758</v>
      </c>
      <c r="M67">
        <v>65.974941868476563</v>
      </c>
      <c r="N67">
        <v>54.580049457821282</v>
      </c>
      <c r="O67">
        <v>76.129225801675318</v>
      </c>
      <c r="P67">
        <v>24.139328145764967</v>
      </c>
      <c r="Q67">
        <v>4.9445482070069122</v>
      </c>
      <c r="R67">
        <v>19.78760048156871</v>
      </c>
      <c r="S67">
        <v>12.036095003422222</v>
      </c>
      <c r="T67">
        <v>0</v>
      </c>
      <c r="U67">
        <v>41.400368556748816</v>
      </c>
      <c r="V67">
        <v>9.1829640980005252</v>
      </c>
      <c r="W67">
        <v>16.137292250716836</v>
      </c>
      <c r="X67">
        <v>45.392258037611505</v>
      </c>
      <c r="Y67">
        <v>0</v>
      </c>
      <c r="Z67">
        <v>0</v>
      </c>
      <c r="AA67">
        <v>18.671784037570443</v>
      </c>
      <c r="AB67">
        <v>19.811882386700063</v>
      </c>
      <c r="AC67">
        <v>14.375135012517219</v>
      </c>
      <c r="AD67">
        <v>4.4914588487789597</v>
      </c>
      <c r="AE67">
        <v>24.434903712586099</v>
      </c>
      <c r="AF67">
        <v>0</v>
      </c>
      <c r="AG67">
        <v>31.284877536631178</v>
      </c>
      <c r="AH67">
        <v>8.8828065535378826</v>
      </c>
      <c r="AI67">
        <v>0</v>
      </c>
      <c r="AJ67">
        <v>0</v>
      </c>
      <c r="AK67">
        <v>27.419463261166772</v>
      </c>
      <c r="AL67">
        <v>46.343685086620745</v>
      </c>
      <c r="AM67">
        <v>7.7796928408578587</v>
      </c>
      <c r="AN67">
        <v>3.4828827624713003E-2</v>
      </c>
      <c r="AO67">
        <v>0</v>
      </c>
      <c r="AP67">
        <v>1.4186828845925379</v>
      </c>
      <c r="AQ67">
        <v>23.079610330964307</v>
      </c>
      <c r="AR67">
        <v>23.476811521602997</v>
      </c>
      <c r="AS67">
        <v>15.687945633270715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26.910261339577552</v>
      </c>
      <c r="BB67">
        <f t="shared" si="0"/>
        <v>618.91315681410026</v>
      </c>
      <c r="BC67">
        <v>1.7560765991902838</v>
      </c>
      <c r="BD67">
        <v>0</v>
      </c>
      <c r="BE67">
        <v>0.28118510526315788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7.0648085334140074</v>
      </c>
      <c r="M68">
        <v>65.974941868476563</v>
      </c>
      <c r="N68">
        <v>54.580049457821282</v>
      </c>
      <c r="O68">
        <v>76.129225801675318</v>
      </c>
      <c r="P68">
        <v>24.139328145764967</v>
      </c>
      <c r="Q68">
        <v>4.9445482070069122</v>
      </c>
      <c r="R68">
        <v>19.78760048156871</v>
      </c>
      <c r="S68">
        <v>12.036095003422222</v>
      </c>
      <c r="T68">
        <v>0</v>
      </c>
      <c r="U68">
        <v>41.400368556748816</v>
      </c>
      <c r="V68">
        <v>9.1829640980005252</v>
      </c>
      <c r="W68">
        <v>16.137292250716836</v>
      </c>
      <c r="X68">
        <v>45.392258037611505</v>
      </c>
      <c r="Y68">
        <v>0</v>
      </c>
      <c r="Z68">
        <v>0</v>
      </c>
      <c r="AA68">
        <v>18.671784037570443</v>
      </c>
      <c r="AB68">
        <v>19.811882386700063</v>
      </c>
      <c r="AC68">
        <v>14.375135012517219</v>
      </c>
      <c r="AD68">
        <v>4.4914588487789597</v>
      </c>
      <c r="AE68">
        <v>24.434903712586099</v>
      </c>
      <c r="AF68">
        <v>0</v>
      </c>
      <c r="AG68">
        <v>31.284877536631178</v>
      </c>
      <c r="AH68">
        <v>8.8828065535378826</v>
      </c>
      <c r="AI68">
        <v>0</v>
      </c>
      <c r="AJ68">
        <v>0</v>
      </c>
      <c r="AK68">
        <v>27.419463261166772</v>
      </c>
      <c r="AL68">
        <v>46.343685086620745</v>
      </c>
      <c r="AM68">
        <v>7.7796928408578587</v>
      </c>
      <c r="AN68">
        <v>3.4828827624713003E-2</v>
      </c>
      <c r="AO68">
        <v>0</v>
      </c>
      <c r="AP68">
        <v>1.4186828845925379</v>
      </c>
      <c r="AQ68">
        <v>23.079610330964307</v>
      </c>
      <c r="AR68">
        <v>23.476811521602997</v>
      </c>
      <c r="AS68">
        <v>15.687945633270715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26.91765544474103</v>
      </c>
      <c r="BB68">
        <f t="shared" ref="BB68:BB99" si="1">SUM(B68:AZ68)-BA68+SUM(BC68:BF68)</f>
        <v>619.08265517696248</v>
      </c>
      <c r="BC68">
        <v>1.7560765991902838</v>
      </c>
      <c r="BD68">
        <v>0</v>
      </c>
      <c r="BE68">
        <v>0.28118510526315788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3.0578559573534538</v>
      </c>
      <c r="M69">
        <v>65.974941868476563</v>
      </c>
      <c r="N69">
        <v>54.580049457821282</v>
      </c>
      <c r="O69">
        <v>76.129225801675318</v>
      </c>
      <c r="P69">
        <v>24.139328145764967</v>
      </c>
      <c r="Q69">
        <v>1.0122068998601195</v>
      </c>
      <c r="R69">
        <v>19.78760048156871</v>
      </c>
      <c r="S69">
        <v>5.2179463520806335</v>
      </c>
      <c r="T69">
        <v>0</v>
      </c>
      <c r="U69">
        <v>41.400368556748816</v>
      </c>
      <c r="V69">
        <v>9.1829640980005252</v>
      </c>
      <c r="W69">
        <v>16.137292250716836</v>
      </c>
      <c r="X69">
        <v>45.389522081166874</v>
      </c>
      <c r="Y69">
        <v>0</v>
      </c>
      <c r="Z69">
        <v>0</v>
      </c>
      <c r="AA69">
        <v>18.671784037570443</v>
      </c>
      <c r="AB69">
        <v>19.811882386700063</v>
      </c>
      <c r="AC69">
        <v>14.375135012517219</v>
      </c>
      <c r="AD69">
        <v>4.4914588487789597</v>
      </c>
      <c r="AE69">
        <v>24.434903712586099</v>
      </c>
      <c r="AF69">
        <v>0</v>
      </c>
      <c r="AG69">
        <v>31.284877536631178</v>
      </c>
      <c r="AH69">
        <v>8.8828065535378826</v>
      </c>
      <c r="AI69">
        <v>0</v>
      </c>
      <c r="AJ69">
        <v>0</v>
      </c>
      <c r="AK69">
        <v>27.419463261166772</v>
      </c>
      <c r="AL69">
        <v>46.343685086620745</v>
      </c>
      <c r="AM69">
        <v>7.7796928408578587</v>
      </c>
      <c r="AN69">
        <v>3.4828827624713003E-2</v>
      </c>
      <c r="AO69">
        <v>0</v>
      </c>
      <c r="AP69">
        <v>0.8512099140943119</v>
      </c>
      <c r="AQ69">
        <v>23.079610330964307</v>
      </c>
      <c r="AR69">
        <v>22.25406092151951</v>
      </c>
      <c r="AS69">
        <v>15.687945633270715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26.225848638567186</v>
      </c>
      <c r="BB69">
        <f t="shared" si="1"/>
        <v>603.22405992156098</v>
      </c>
      <c r="BC69">
        <v>1.7560765991902838</v>
      </c>
      <c r="BD69">
        <v>0</v>
      </c>
      <c r="BE69">
        <v>0.28118510526315788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3.0265559550404779</v>
      </c>
      <c r="M70">
        <v>65.974941868476563</v>
      </c>
      <c r="N70">
        <v>54.580049457821282</v>
      </c>
      <c r="O70">
        <v>76.129225801675318</v>
      </c>
      <c r="P70">
        <v>24.139328145764967</v>
      </c>
      <c r="Q70">
        <v>1.0122068998601195</v>
      </c>
      <c r="R70">
        <v>19.78760048156871</v>
      </c>
      <c r="S70">
        <v>5.2179463520806335</v>
      </c>
      <c r="T70">
        <v>0</v>
      </c>
      <c r="U70">
        <v>41.400368556748816</v>
      </c>
      <c r="V70">
        <v>9.1829640980005252</v>
      </c>
      <c r="W70">
        <v>16.137292250716836</v>
      </c>
      <c r="X70">
        <v>45.389522081166874</v>
      </c>
      <c r="Y70">
        <v>0</v>
      </c>
      <c r="Z70">
        <v>0</v>
      </c>
      <c r="AA70">
        <v>18.671784037570443</v>
      </c>
      <c r="AB70">
        <v>19.811882386700063</v>
      </c>
      <c r="AC70">
        <v>14.375135012517219</v>
      </c>
      <c r="AD70">
        <v>4.4914588487789597</v>
      </c>
      <c r="AE70">
        <v>24.434903712586099</v>
      </c>
      <c r="AF70">
        <v>0</v>
      </c>
      <c r="AG70">
        <v>31.284877536631178</v>
      </c>
      <c r="AH70">
        <v>8.8828065535378826</v>
      </c>
      <c r="AI70">
        <v>1.5741367831246085</v>
      </c>
      <c r="AJ70">
        <v>0</v>
      </c>
      <c r="AK70">
        <v>27.419463261166772</v>
      </c>
      <c r="AL70">
        <v>46.343685086620745</v>
      </c>
      <c r="AM70">
        <v>7.7796928408578587</v>
      </c>
      <c r="AN70">
        <v>3.4828827624713003E-2</v>
      </c>
      <c r="AO70">
        <v>0</v>
      </c>
      <c r="AP70">
        <v>0.8512099140943119</v>
      </c>
      <c r="AQ70">
        <v>23.079610330964307</v>
      </c>
      <c r="AR70">
        <v>22.25406092151951</v>
      </c>
      <c r="AS70">
        <v>15.687945633270715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26.290339216005115</v>
      </c>
      <c r="BB70">
        <f t="shared" si="1"/>
        <v>604.70240612493478</v>
      </c>
      <c r="BC70">
        <v>1.7560765991902838</v>
      </c>
      <c r="BD70">
        <v>0</v>
      </c>
      <c r="BE70">
        <v>0.28118510526315788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3.0786547938204762</v>
      </c>
      <c r="M71">
        <v>65.974941868476563</v>
      </c>
      <c r="N71">
        <v>54.580049457821282</v>
      </c>
      <c r="O71">
        <v>76.129225801675318</v>
      </c>
      <c r="P71">
        <v>24.139328145764967</v>
      </c>
      <c r="Q71">
        <v>1.0122068998601195</v>
      </c>
      <c r="R71">
        <v>19.78760048156871</v>
      </c>
      <c r="S71">
        <v>5.2179463520806335</v>
      </c>
      <c r="T71">
        <v>0</v>
      </c>
      <c r="U71">
        <v>41.400368556748816</v>
      </c>
      <c r="V71">
        <v>9.1829640980005252</v>
      </c>
      <c r="W71">
        <v>16.137292250716836</v>
      </c>
      <c r="X71">
        <v>45.389522081166874</v>
      </c>
      <c r="Y71">
        <v>0</v>
      </c>
      <c r="Z71">
        <v>0</v>
      </c>
      <c r="AA71">
        <v>18.671784037570443</v>
      </c>
      <c r="AB71">
        <v>19.811882386700063</v>
      </c>
      <c r="AC71">
        <v>14.375135012517219</v>
      </c>
      <c r="AD71">
        <v>4.4914588487789597</v>
      </c>
      <c r="AE71">
        <v>24.434903712586099</v>
      </c>
      <c r="AF71">
        <v>0</v>
      </c>
      <c r="AG71">
        <v>31.284877536631178</v>
      </c>
      <c r="AH71">
        <v>8.8828065535378826</v>
      </c>
      <c r="AI71">
        <v>8.185513336005009</v>
      </c>
      <c r="AJ71">
        <v>0</v>
      </c>
      <c r="AK71">
        <v>27.419463261166772</v>
      </c>
      <c r="AL71">
        <v>46.343685086620745</v>
      </c>
      <c r="AM71">
        <v>7.7796928408578587</v>
      </c>
      <c r="AN71">
        <v>3.4828827624713003E-2</v>
      </c>
      <c r="AO71">
        <v>0</v>
      </c>
      <c r="AP71">
        <v>1.0214518969131745</v>
      </c>
      <c r="AQ71">
        <v>23.079610330964307</v>
      </c>
      <c r="AR71">
        <v>22.25406092151951</v>
      </c>
      <c r="AS71">
        <v>15.687945633270715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26.575988602258356</v>
      </c>
      <c r="BB71">
        <f t="shared" si="1"/>
        <v>611.25047411316075</v>
      </c>
      <c r="BC71">
        <v>1.7560765991902838</v>
      </c>
      <c r="BD71">
        <v>0</v>
      </c>
      <c r="BE71">
        <v>0.28118510526315788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3.0265559550404779</v>
      </c>
      <c r="M72">
        <v>65.974941868476563</v>
      </c>
      <c r="N72">
        <v>54.580049457821282</v>
      </c>
      <c r="O72">
        <v>76.129225801675318</v>
      </c>
      <c r="P72">
        <v>24.139328145764967</v>
      </c>
      <c r="Q72">
        <v>1.0122068998601195</v>
      </c>
      <c r="R72">
        <v>19.78760048156871</v>
      </c>
      <c r="S72">
        <v>5.2179463520806335</v>
      </c>
      <c r="T72">
        <v>0</v>
      </c>
      <c r="U72">
        <v>41.400368556748816</v>
      </c>
      <c r="V72">
        <v>9.1829640980005252</v>
      </c>
      <c r="W72">
        <v>16.137292250716836</v>
      </c>
      <c r="X72">
        <v>45.389522081166874</v>
      </c>
      <c r="Y72">
        <v>0</v>
      </c>
      <c r="Z72">
        <v>0</v>
      </c>
      <c r="AA72">
        <v>18.671784037570443</v>
      </c>
      <c r="AB72">
        <v>19.811882386700063</v>
      </c>
      <c r="AC72">
        <v>14.375135012517219</v>
      </c>
      <c r="AD72">
        <v>4.4914588487789597</v>
      </c>
      <c r="AE72">
        <v>24.434903712586099</v>
      </c>
      <c r="AF72">
        <v>0</v>
      </c>
      <c r="AG72">
        <v>31.284877536631178</v>
      </c>
      <c r="AH72">
        <v>8.8828065535378826</v>
      </c>
      <c r="AI72">
        <v>8.185513336005009</v>
      </c>
      <c r="AJ72">
        <v>0</v>
      </c>
      <c r="AK72">
        <v>27.419463261166772</v>
      </c>
      <c r="AL72">
        <v>46.343685086620745</v>
      </c>
      <c r="AM72">
        <v>7.7796928408578587</v>
      </c>
      <c r="AN72">
        <v>3.4828827624713003E-2</v>
      </c>
      <c r="AO72">
        <v>0</v>
      </c>
      <c r="AP72">
        <v>1.0214518969131745</v>
      </c>
      <c r="AQ72">
        <v>23.079610330964307</v>
      </c>
      <c r="AR72">
        <v>22.25406092151951</v>
      </c>
      <c r="AS72">
        <v>15.687945633270715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26.573810870797352</v>
      </c>
      <c r="BB72">
        <f t="shared" si="1"/>
        <v>611.19013874268387</v>
      </c>
      <c r="BC72">
        <v>1.7560765991902838</v>
      </c>
      <c r="BD72">
        <v>0</v>
      </c>
      <c r="BE72">
        <v>0.27077084210526314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3.0265559550404779</v>
      </c>
      <c r="M73">
        <v>65.974941868476563</v>
      </c>
      <c r="N73">
        <v>54.580049457821282</v>
      </c>
      <c r="O73">
        <v>76.129225801675318</v>
      </c>
      <c r="P73">
        <v>24.139328145764967</v>
      </c>
      <c r="Q73">
        <v>1.0122068998601195</v>
      </c>
      <c r="R73">
        <v>19.78760048156871</v>
      </c>
      <c r="S73">
        <v>5.2179463520806335</v>
      </c>
      <c r="T73">
        <v>0</v>
      </c>
      <c r="U73">
        <v>41.400368556748816</v>
      </c>
      <c r="V73">
        <v>9.1829640980005252</v>
      </c>
      <c r="W73">
        <v>16.137292250716836</v>
      </c>
      <c r="X73">
        <v>45.389522081166874</v>
      </c>
      <c r="Y73">
        <v>0</v>
      </c>
      <c r="Z73">
        <v>0</v>
      </c>
      <c r="AA73">
        <v>18.671784037570443</v>
      </c>
      <c r="AB73">
        <v>19.811882386700063</v>
      </c>
      <c r="AC73">
        <v>14.375135012517219</v>
      </c>
      <c r="AD73">
        <v>4.4914588487789597</v>
      </c>
      <c r="AE73">
        <v>24.434903712586099</v>
      </c>
      <c r="AF73">
        <v>0</v>
      </c>
      <c r="AG73">
        <v>31.284877536631178</v>
      </c>
      <c r="AH73">
        <v>8.8828065535378826</v>
      </c>
      <c r="AI73">
        <v>8.185513336005009</v>
      </c>
      <c r="AJ73">
        <v>0</v>
      </c>
      <c r="AK73">
        <v>27.419463261166772</v>
      </c>
      <c r="AL73">
        <v>46.343685086620745</v>
      </c>
      <c r="AM73">
        <v>7.7796928408578587</v>
      </c>
      <c r="AN73">
        <v>3.4828827624713003E-2</v>
      </c>
      <c r="AO73">
        <v>0</v>
      </c>
      <c r="AP73">
        <v>0.79446243370570013</v>
      </c>
      <c r="AQ73">
        <v>23.079610330964307</v>
      </c>
      <c r="AR73">
        <v>22.25406092151951</v>
      </c>
      <c r="AS73">
        <v>15.687945633270715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26.564322711235278</v>
      </c>
      <c r="BB73">
        <f t="shared" si="1"/>
        <v>610.97263743903852</v>
      </c>
      <c r="BC73">
        <v>1.7560765991902838</v>
      </c>
      <c r="BD73">
        <v>0</v>
      </c>
      <c r="BE73">
        <v>0.27077084210526314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7.0652323883416202</v>
      </c>
      <c r="M74">
        <v>65.974941868476563</v>
      </c>
      <c r="N74">
        <v>54.580049457821282</v>
      </c>
      <c r="O74">
        <v>76.129225801675318</v>
      </c>
      <c r="P74">
        <v>24.139328145764967</v>
      </c>
      <c r="Q74">
        <v>5.0432627451639602</v>
      </c>
      <c r="R74">
        <v>19.78760048156871</v>
      </c>
      <c r="S74">
        <v>12.186034555026824</v>
      </c>
      <c r="T74">
        <v>0</v>
      </c>
      <c r="U74">
        <v>41.400368556748816</v>
      </c>
      <c r="V74">
        <v>9.1829640980005252</v>
      </c>
      <c r="W74">
        <v>16.137292250716836</v>
      </c>
      <c r="X74">
        <v>45.389522081166874</v>
      </c>
      <c r="Y74">
        <v>0</v>
      </c>
      <c r="Z74">
        <v>0</v>
      </c>
      <c r="AA74">
        <v>18.671784037570443</v>
      </c>
      <c r="AB74">
        <v>19.811882386700063</v>
      </c>
      <c r="AC74">
        <v>14.375135012517219</v>
      </c>
      <c r="AD74">
        <v>4.4914588487789597</v>
      </c>
      <c r="AE74">
        <v>24.434903712586099</v>
      </c>
      <c r="AF74">
        <v>0</v>
      </c>
      <c r="AG74">
        <v>31.284877536631178</v>
      </c>
      <c r="AH74">
        <v>17.765613107075765</v>
      </c>
      <c r="AI74">
        <v>1.7630334034752659</v>
      </c>
      <c r="AJ74">
        <v>0</v>
      </c>
      <c r="AK74">
        <v>27.419463261166772</v>
      </c>
      <c r="AL74">
        <v>46.343685086620745</v>
      </c>
      <c r="AM74">
        <v>7.7796928408578587</v>
      </c>
      <c r="AN74">
        <v>3.4828827624713003E-2</v>
      </c>
      <c r="AO74">
        <v>0</v>
      </c>
      <c r="AP74">
        <v>0.79446243370570013</v>
      </c>
      <c r="AQ74">
        <v>23.079610330964307</v>
      </c>
      <c r="AR74">
        <v>22.25406092151951</v>
      </c>
      <c r="AS74">
        <v>15.687945633270715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27.295745260122246</v>
      </c>
      <c r="BB74">
        <f t="shared" si="1"/>
        <v>628.74354560180655</v>
      </c>
      <c r="BC74">
        <v>1.7560765991902838</v>
      </c>
      <c r="BD74">
        <v>0.73341276699029123</v>
      </c>
      <c r="BE74">
        <v>0.54154168421052629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7.0652446041142998</v>
      </c>
      <c r="M75">
        <v>65.974941868476563</v>
      </c>
      <c r="N75">
        <v>54.580049457821282</v>
      </c>
      <c r="O75">
        <v>76.129225801675318</v>
      </c>
      <c r="P75">
        <v>24.139328145764967</v>
      </c>
      <c r="Q75">
        <v>5.0432627451639602</v>
      </c>
      <c r="R75">
        <v>19.78760048156871</v>
      </c>
      <c r="S75">
        <v>12.186034555026824</v>
      </c>
      <c r="T75">
        <v>0</v>
      </c>
      <c r="U75">
        <v>41.400368556748816</v>
      </c>
      <c r="V75">
        <v>9.1829640980005252</v>
      </c>
      <c r="W75">
        <v>16.137292250716836</v>
      </c>
      <c r="X75">
        <v>45.389522081166874</v>
      </c>
      <c r="Y75">
        <v>0</v>
      </c>
      <c r="Z75">
        <v>0</v>
      </c>
      <c r="AA75">
        <v>18.671784037570443</v>
      </c>
      <c r="AB75">
        <v>19.811882386700063</v>
      </c>
      <c r="AC75">
        <v>14.375135012517219</v>
      </c>
      <c r="AD75">
        <v>4.4914588487789597</v>
      </c>
      <c r="AE75">
        <v>24.434903712586099</v>
      </c>
      <c r="AF75">
        <v>6.0088573654487565</v>
      </c>
      <c r="AG75">
        <v>31.284877536631178</v>
      </c>
      <c r="AH75">
        <v>26.648419660613648</v>
      </c>
      <c r="AI75">
        <v>8.185513336005009</v>
      </c>
      <c r="AJ75">
        <v>0</v>
      </c>
      <c r="AK75">
        <v>27.419463261166772</v>
      </c>
      <c r="AL75">
        <v>36.725184408265491</v>
      </c>
      <c r="AM75">
        <v>7.7796928408578587</v>
      </c>
      <c r="AN75">
        <v>3.4828827624713003E-2</v>
      </c>
      <c r="AO75">
        <v>0</v>
      </c>
      <c r="AP75">
        <v>0.79446243370570013</v>
      </c>
      <c r="AQ75">
        <v>23.079610330964307</v>
      </c>
      <c r="AR75">
        <v>22.25406092151951</v>
      </c>
      <c r="AS75">
        <v>15.687945633270715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27.784623655379683</v>
      </c>
      <c r="BB75">
        <f t="shared" si="1"/>
        <v>640.0813852455916</v>
      </c>
      <c r="BC75">
        <v>1.7560765991902838</v>
      </c>
      <c r="BD75">
        <v>0.59044445783132526</v>
      </c>
      <c r="BE75">
        <v>0.81557264347826097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7.0652446041142998</v>
      </c>
      <c r="M76">
        <v>65.974941868476563</v>
      </c>
      <c r="N76">
        <v>54.580049457821282</v>
      </c>
      <c r="O76">
        <v>76.129225801675318</v>
      </c>
      <c r="P76">
        <v>24.139328145764967</v>
      </c>
      <c r="Q76">
        <v>5.0432627451639602</v>
      </c>
      <c r="R76">
        <v>19.78760048156871</v>
      </c>
      <c r="S76">
        <v>12.186034555026824</v>
      </c>
      <c r="T76">
        <v>0</v>
      </c>
      <c r="U76">
        <v>41.400368556748816</v>
      </c>
      <c r="V76">
        <v>9.1829640980005252</v>
      </c>
      <c r="W76">
        <v>16.137292250716836</v>
      </c>
      <c r="X76">
        <v>42.202413472885326</v>
      </c>
      <c r="Y76">
        <v>0</v>
      </c>
      <c r="Z76">
        <v>0</v>
      </c>
      <c r="AA76">
        <v>18.671784037570443</v>
      </c>
      <c r="AB76">
        <v>19.811882386700063</v>
      </c>
      <c r="AC76">
        <v>14.375135012517219</v>
      </c>
      <c r="AD76">
        <v>8.9829176975579195</v>
      </c>
      <c r="AE76">
        <v>24.434903712586099</v>
      </c>
      <c r="AF76">
        <v>12.017713303782092</v>
      </c>
      <c r="AG76">
        <v>31.284877536631178</v>
      </c>
      <c r="AH76">
        <v>37.751927852535999</v>
      </c>
      <c r="AI76">
        <v>8.185513336005009</v>
      </c>
      <c r="AJ76">
        <v>0</v>
      </c>
      <c r="AK76">
        <v>27.419463261166772</v>
      </c>
      <c r="AL76">
        <v>36.725184408265491</v>
      </c>
      <c r="AM76">
        <v>7.7796928408578587</v>
      </c>
      <c r="AN76">
        <v>3.4828827624713003E-2</v>
      </c>
      <c r="AO76">
        <v>0</v>
      </c>
      <c r="AP76">
        <v>0.79446243370570013</v>
      </c>
      <c r="AQ76">
        <v>23.079610330964307</v>
      </c>
      <c r="AR76">
        <v>22.25406092151951</v>
      </c>
      <c r="AS76">
        <v>15.687945633270715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28.554442316077157</v>
      </c>
      <c r="BB76">
        <f t="shared" si="1"/>
        <v>659.17605230583672</v>
      </c>
      <c r="BC76">
        <v>1.7560765991902838</v>
      </c>
      <c r="BD76">
        <v>1.6958771428571429</v>
      </c>
      <c r="BE76">
        <v>1.1579113086419754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7.0652446041142998</v>
      </c>
      <c r="M77">
        <v>65.974941868476563</v>
      </c>
      <c r="N77">
        <v>54.580049457821282</v>
      </c>
      <c r="O77">
        <v>76.129225801675318</v>
      </c>
      <c r="P77">
        <v>24.139328145764967</v>
      </c>
      <c r="Q77">
        <v>5.0432627451639602</v>
      </c>
      <c r="R77">
        <v>19.785777913059547</v>
      </c>
      <c r="S77">
        <v>12.184447624474405</v>
      </c>
      <c r="T77">
        <v>0</v>
      </c>
      <c r="U77">
        <v>41.400368556748816</v>
      </c>
      <c r="V77">
        <v>9.1818448263148085</v>
      </c>
      <c r="W77">
        <v>16.135079414322934</v>
      </c>
      <c r="X77">
        <v>37.228459752917864</v>
      </c>
      <c r="Y77">
        <v>0</v>
      </c>
      <c r="Z77">
        <v>0</v>
      </c>
      <c r="AA77">
        <v>18.671784037570443</v>
      </c>
      <c r="AB77">
        <v>19.811882386700063</v>
      </c>
      <c r="AC77">
        <v>14.375135012517219</v>
      </c>
      <c r="AD77">
        <v>13.474376077645584</v>
      </c>
      <c r="AE77">
        <v>24.434903712586099</v>
      </c>
      <c r="AF77">
        <v>18.319685906321226</v>
      </c>
      <c r="AG77">
        <v>31.284877536631178</v>
      </c>
      <c r="AH77">
        <v>48.8554355955959</v>
      </c>
      <c r="AI77">
        <v>1.7630334034752659</v>
      </c>
      <c r="AJ77">
        <v>0</v>
      </c>
      <c r="AK77">
        <v>27.419463261166772</v>
      </c>
      <c r="AL77">
        <v>36.725184408265491</v>
      </c>
      <c r="AM77">
        <v>7.7796928408578587</v>
      </c>
      <c r="AN77">
        <v>3.4828827624713003E-2</v>
      </c>
      <c r="AO77">
        <v>0</v>
      </c>
      <c r="AP77">
        <v>0.79446243370570013</v>
      </c>
      <c r="AQ77">
        <v>23.079610330964307</v>
      </c>
      <c r="AR77">
        <v>22.25406092151951</v>
      </c>
      <c r="AS77">
        <v>15.687945633270715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28.993081628957967</v>
      </c>
      <c r="BB77">
        <f t="shared" si="1"/>
        <v>670.06207338672573</v>
      </c>
      <c r="BC77">
        <v>1.7560765991902838</v>
      </c>
      <c r="BD77">
        <v>2.1970186363636364</v>
      </c>
      <c r="BE77">
        <v>1.4876667428571426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7.0652446041142998</v>
      </c>
      <c r="M78">
        <v>65.974941868476563</v>
      </c>
      <c r="N78">
        <v>54.580049457821282</v>
      </c>
      <c r="O78">
        <v>76.129225801675318</v>
      </c>
      <c r="P78">
        <v>24.139328145764967</v>
      </c>
      <c r="Q78">
        <v>5.0432627451639602</v>
      </c>
      <c r="R78">
        <v>19.785777913059547</v>
      </c>
      <c r="S78">
        <v>12.184447624474405</v>
      </c>
      <c r="T78">
        <v>0</v>
      </c>
      <c r="U78">
        <v>41.400368556748816</v>
      </c>
      <c r="V78">
        <v>9.1818448263148085</v>
      </c>
      <c r="W78">
        <v>16.135079414322934</v>
      </c>
      <c r="X78">
        <v>37.228459752917864</v>
      </c>
      <c r="Y78">
        <v>0</v>
      </c>
      <c r="Z78">
        <v>0</v>
      </c>
      <c r="AA78">
        <v>18.671784037570443</v>
      </c>
      <c r="AB78">
        <v>19.838654661039445</v>
      </c>
      <c r="AC78">
        <v>14.375135012517219</v>
      </c>
      <c r="AD78">
        <v>17.965834926424542</v>
      </c>
      <c r="AE78">
        <v>24.434903712586099</v>
      </c>
      <c r="AF78">
        <v>19.052473285489459</v>
      </c>
      <c r="AG78">
        <v>31.284877536631178</v>
      </c>
      <c r="AH78">
        <v>65.82159640012523</v>
      </c>
      <c r="AI78">
        <v>1.7630334034752659</v>
      </c>
      <c r="AJ78">
        <v>0</v>
      </c>
      <c r="AK78">
        <v>27.419463261166772</v>
      </c>
      <c r="AL78">
        <v>36.725184408265491</v>
      </c>
      <c r="AM78">
        <v>7.7796928408578587</v>
      </c>
      <c r="AN78">
        <v>3.4828827624713003E-2</v>
      </c>
      <c r="AO78">
        <v>0</v>
      </c>
      <c r="AP78">
        <v>0.79446243370570013</v>
      </c>
      <c r="AQ78">
        <v>23.079610330964307</v>
      </c>
      <c r="AR78">
        <v>22.25406092151951</v>
      </c>
      <c r="AS78">
        <v>15.687945633270715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29.921759723982873</v>
      </c>
      <c r="BB78">
        <f t="shared" si="1"/>
        <v>692.60548979334101</v>
      </c>
      <c r="BC78">
        <v>1.791417746031746</v>
      </c>
      <c r="BD78">
        <v>2.9200784379562044</v>
      </c>
      <c r="BE78">
        <v>1.9841809892473117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6.9405999662576603</v>
      </c>
      <c r="M79">
        <v>65.974941868476563</v>
      </c>
      <c r="N79">
        <v>54.580049457821282</v>
      </c>
      <c r="O79">
        <v>76.129225801675318</v>
      </c>
      <c r="P79">
        <v>24.139328145764967</v>
      </c>
      <c r="Q79">
        <v>5.0432627451639602</v>
      </c>
      <c r="R79">
        <v>19.785777913059547</v>
      </c>
      <c r="S79">
        <v>12.184447624474405</v>
      </c>
      <c r="T79">
        <v>0</v>
      </c>
      <c r="U79">
        <v>41.400368556748816</v>
      </c>
      <c r="V79">
        <v>9.1818448263148085</v>
      </c>
      <c r="W79">
        <v>16.135079414322934</v>
      </c>
      <c r="X79">
        <v>37.228459752917864</v>
      </c>
      <c r="Y79">
        <v>0</v>
      </c>
      <c r="Z79">
        <v>0</v>
      </c>
      <c r="AA79">
        <v>18.671784037570443</v>
      </c>
      <c r="AB79">
        <v>19.838654661039445</v>
      </c>
      <c r="AC79">
        <v>14.375135012517219</v>
      </c>
      <c r="AD79">
        <v>17.965834926424542</v>
      </c>
      <c r="AE79">
        <v>24.434903712586099</v>
      </c>
      <c r="AF79">
        <v>19.052473285489459</v>
      </c>
      <c r="AG79">
        <v>31.284877536631178</v>
      </c>
      <c r="AH79">
        <v>65.82159640012523</v>
      </c>
      <c r="AI79">
        <v>1.7630334034752659</v>
      </c>
      <c r="AJ79">
        <v>0</v>
      </c>
      <c r="AK79">
        <v>27.419463261166772</v>
      </c>
      <c r="AL79">
        <v>36.725184408265491</v>
      </c>
      <c r="AM79">
        <v>7.7796928408578587</v>
      </c>
      <c r="AN79">
        <v>3.4828827624713003E-2</v>
      </c>
      <c r="AO79">
        <v>0</v>
      </c>
      <c r="AP79">
        <v>0.79446243370570013</v>
      </c>
      <c r="AQ79">
        <v>23.079610330964307</v>
      </c>
      <c r="AR79">
        <v>22.25406092151951</v>
      </c>
      <c r="AS79">
        <v>15.687945633270715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29.916549578120467</v>
      </c>
      <c r="BB79">
        <f t="shared" si="1"/>
        <v>692.48605530134682</v>
      </c>
      <c r="BC79">
        <v>1.791417746031746</v>
      </c>
      <c r="BD79">
        <v>2.9200784379562044</v>
      </c>
      <c r="BE79">
        <v>1.9841809892473117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7.0654112789173409</v>
      </c>
      <c r="M80">
        <v>65.974941868476563</v>
      </c>
      <c r="N80">
        <v>54.580049457821282</v>
      </c>
      <c r="O80">
        <v>76.129225801675318</v>
      </c>
      <c r="P80">
        <v>24.139328145764967</v>
      </c>
      <c r="Q80">
        <v>5.0432627451639602</v>
      </c>
      <c r="R80">
        <v>19.785777913059547</v>
      </c>
      <c r="S80">
        <v>12.184447624474405</v>
      </c>
      <c r="T80">
        <v>0</v>
      </c>
      <c r="U80">
        <v>41.400368556748816</v>
      </c>
      <c r="V80">
        <v>9.1818448263148085</v>
      </c>
      <c r="W80">
        <v>16.135079414322934</v>
      </c>
      <c r="X80">
        <v>37.228459752917864</v>
      </c>
      <c r="Y80">
        <v>0</v>
      </c>
      <c r="Z80">
        <v>0</v>
      </c>
      <c r="AA80">
        <v>18.671784037570443</v>
      </c>
      <c r="AB80">
        <v>19.838654661039445</v>
      </c>
      <c r="AC80">
        <v>14.375135012517219</v>
      </c>
      <c r="AD80">
        <v>17.965834926424542</v>
      </c>
      <c r="AE80">
        <v>24.434903712586099</v>
      </c>
      <c r="AF80">
        <v>19.052473285489459</v>
      </c>
      <c r="AG80">
        <v>31.284877536631178</v>
      </c>
      <c r="AH80">
        <v>65.82159640012523</v>
      </c>
      <c r="AI80">
        <v>3.1482740352849086</v>
      </c>
      <c r="AJ80">
        <v>0</v>
      </c>
      <c r="AK80">
        <v>27.419463261166772</v>
      </c>
      <c r="AL80">
        <v>36.725184408265491</v>
      </c>
      <c r="AM80">
        <v>7.7796928408578587</v>
      </c>
      <c r="AN80">
        <v>3.4828827624713003E-2</v>
      </c>
      <c r="AO80">
        <v>0</v>
      </c>
      <c r="AP80">
        <v>0.79446243370570013</v>
      </c>
      <c r="AQ80">
        <v>23.079610330964307</v>
      </c>
      <c r="AR80">
        <v>23.476811521602997</v>
      </c>
      <c r="AS80">
        <v>15.687945633270715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30.030780724482774</v>
      </c>
      <c r="BB80">
        <f t="shared" si="1"/>
        <v>695.10462669953722</v>
      </c>
      <c r="BC80">
        <v>1.791417746031746</v>
      </c>
      <c r="BD80">
        <v>2.9200784379562044</v>
      </c>
      <c r="BE80">
        <v>1.9841809892473117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7.0654112789173409</v>
      </c>
      <c r="M81">
        <v>65.974941868476563</v>
      </c>
      <c r="N81">
        <v>54.580049457821282</v>
      </c>
      <c r="O81">
        <v>76.129225801675318</v>
      </c>
      <c r="P81">
        <v>24.139328145764967</v>
      </c>
      <c r="Q81">
        <v>5.0432627451639602</v>
      </c>
      <c r="R81">
        <v>19.785777913059547</v>
      </c>
      <c r="S81">
        <v>12.193799779778235</v>
      </c>
      <c r="T81">
        <v>0</v>
      </c>
      <c r="U81">
        <v>41.400368556748816</v>
      </c>
      <c r="V81">
        <v>9.1818448263148085</v>
      </c>
      <c r="W81">
        <v>16.135079414322934</v>
      </c>
      <c r="X81">
        <v>37.228459752917864</v>
      </c>
      <c r="Y81">
        <v>0</v>
      </c>
      <c r="Z81">
        <v>0</v>
      </c>
      <c r="AA81">
        <v>18.671784037570443</v>
      </c>
      <c r="AB81">
        <v>19.838654661039445</v>
      </c>
      <c r="AC81">
        <v>14.375135012517219</v>
      </c>
      <c r="AD81">
        <v>17.965834926424542</v>
      </c>
      <c r="AE81">
        <v>24.434903712586099</v>
      </c>
      <c r="AF81">
        <v>19.052473285489459</v>
      </c>
      <c r="AG81">
        <v>31.284877536631178</v>
      </c>
      <c r="AH81">
        <v>65.82159640012523</v>
      </c>
      <c r="AI81">
        <v>16.371026202974324</v>
      </c>
      <c r="AJ81">
        <v>0</v>
      </c>
      <c r="AK81">
        <v>27.419463261166772</v>
      </c>
      <c r="AL81">
        <v>36.725184408265491</v>
      </c>
      <c r="AM81">
        <v>7.7796928408578587</v>
      </c>
      <c r="AN81">
        <v>3.4828827624713003E-2</v>
      </c>
      <c r="AO81">
        <v>0</v>
      </c>
      <c r="AP81">
        <v>0.79446243370570013</v>
      </c>
      <c r="AQ81">
        <v>23.079610330964307</v>
      </c>
      <c r="AR81">
        <v>23.476811521602997</v>
      </c>
      <c r="AS81">
        <v>15.687945633270715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30.583882685183895</v>
      </c>
      <c r="BB81">
        <f t="shared" si="1"/>
        <v>707.7836290618294</v>
      </c>
      <c r="BC81">
        <v>1.791417746031746</v>
      </c>
      <c r="BD81">
        <v>2.9200784379562044</v>
      </c>
      <c r="BE81">
        <v>1.9841809892473117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7.0654112789173409</v>
      </c>
      <c r="M82">
        <v>65.974941868476563</v>
      </c>
      <c r="N82">
        <v>54.580049457821282</v>
      </c>
      <c r="O82">
        <v>76.129225801675318</v>
      </c>
      <c r="P82">
        <v>24.139328145764967</v>
      </c>
      <c r="Q82">
        <v>5.0432627451639602</v>
      </c>
      <c r="R82">
        <v>19.785777913059547</v>
      </c>
      <c r="S82">
        <v>12.193799779778235</v>
      </c>
      <c r="T82">
        <v>0</v>
      </c>
      <c r="U82">
        <v>41.400368556748816</v>
      </c>
      <c r="V82">
        <v>9.1818448263148085</v>
      </c>
      <c r="W82">
        <v>16.135079414322934</v>
      </c>
      <c r="X82">
        <v>37.228459752917864</v>
      </c>
      <c r="Y82">
        <v>0</v>
      </c>
      <c r="Z82">
        <v>0</v>
      </c>
      <c r="AA82">
        <v>18.671784037570443</v>
      </c>
      <c r="AB82">
        <v>19.838654661039445</v>
      </c>
      <c r="AC82">
        <v>14.375135012517219</v>
      </c>
      <c r="AD82">
        <v>17.965834926424542</v>
      </c>
      <c r="AE82">
        <v>24.434903712586099</v>
      </c>
      <c r="AF82">
        <v>19.052473285489459</v>
      </c>
      <c r="AG82">
        <v>31.284877536631178</v>
      </c>
      <c r="AH82">
        <v>65.82159640012523</v>
      </c>
      <c r="AI82">
        <v>24.556539538979333</v>
      </c>
      <c r="AJ82">
        <v>0</v>
      </c>
      <c r="AK82">
        <v>27.419463261166772</v>
      </c>
      <c r="AL82">
        <v>36.725184408265491</v>
      </c>
      <c r="AM82">
        <v>7.7796928408578587</v>
      </c>
      <c r="AN82">
        <v>3.4828827624713003E-2</v>
      </c>
      <c r="AO82">
        <v>0</v>
      </c>
      <c r="AP82">
        <v>0.79446243370570013</v>
      </c>
      <c r="AQ82">
        <v>23.079610330964307</v>
      </c>
      <c r="AR82">
        <v>22.25406092151951</v>
      </c>
      <c r="AS82">
        <v>15.687945633270715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30.874926167545411</v>
      </c>
      <c r="BB82">
        <f t="shared" si="1"/>
        <v>714.45534831538953</v>
      </c>
      <c r="BC82">
        <v>1.791417746031746</v>
      </c>
      <c r="BD82">
        <v>2.9200784379562044</v>
      </c>
      <c r="BE82">
        <v>1.9841809892473117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7.0654112789173409</v>
      </c>
      <c r="M83">
        <v>65.974941868476563</v>
      </c>
      <c r="N83">
        <v>54.580049457821282</v>
      </c>
      <c r="O83">
        <v>76.129225801675318</v>
      </c>
      <c r="P83">
        <v>24.139328145764967</v>
      </c>
      <c r="Q83">
        <v>5.0432627451639602</v>
      </c>
      <c r="R83">
        <v>19.785777913059547</v>
      </c>
      <c r="S83">
        <v>12.193799779778235</v>
      </c>
      <c r="T83">
        <v>0</v>
      </c>
      <c r="U83">
        <v>41.400368556748816</v>
      </c>
      <c r="V83">
        <v>9.1818448263148085</v>
      </c>
      <c r="W83">
        <v>16.135079414322934</v>
      </c>
      <c r="X83">
        <v>42.797342874597973</v>
      </c>
      <c r="Y83">
        <v>0</v>
      </c>
      <c r="Z83">
        <v>0</v>
      </c>
      <c r="AA83">
        <v>18.671784037570443</v>
      </c>
      <c r="AB83">
        <v>19.838654661039445</v>
      </c>
      <c r="AC83">
        <v>14.375135012517219</v>
      </c>
      <c r="AD83">
        <v>17.965834926424542</v>
      </c>
      <c r="AE83">
        <v>24.434903712586099</v>
      </c>
      <c r="AF83">
        <v>19.052473285489459</v>
      </c>
      <c r="AG83">
        <v>31.284877536631178</v>
      </c>
      <c r="AH83">
        <v>65.82159640012523</v>
      </c>
      <c r="AI83">
        <v>24.556539538979333</v>
      </c>
      <c r="AJ83">
        <v>0</v>
      </c>
      <c r="AK83">
        <v>27.419463261166772</v>
      </c>
      <c r="AL83">
        <v>36.725184408265491</v>
      </c>
      <c r="AM83">
        <v>7.7796928408578587</v>
      </c>
      <c r="AN83">
        <v>3.4828827624713003E-2</v>
      </c>
      <c r="AO83">
        <v>0</v>
      </c>
      <c r="AP83">
        <v>1.3619358625508993</v>
      </c>
      <c r="AQ83">
        <v>23.079610330964307</v>
      </c>
      <c r="AR83">
        <v>22.25406092151951</v>
      </c>
      <c r="AS83">
        <v>15.687945633270715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31.131425871357372</v>
      </c>
      <c r="BB83">
        <f t="shared" si="1"/>
        <v>720.33520516210285</v>
      </c>
      <c r="BC83">
        <v>1.791417746031746</v>
      </c>
      <c r="BD83">
        <v>2.9200784379562044</v>
      </c>
      <c r="BE83">
        <v>1.9841809892473117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7.3053171561549517</v>
      </c>
      <c r="M84">
        <v>65.974941868476563</v>
      </c>
      <c r="N84">
        <v>54.580049457821282</v>
      </c>
      <c r="O84">
        <v>76.129225801675318</v>
      </c>
      <c r="P84">
        <v>24.139328145764967</v>
      </c>
      <c r="Q84">
        <v>5.0432627451639602</v>
      </c>
      <c r="R84">
        <v>19.785777913059547</v>
      </c>
      <c r="S84">
        <v>12.192592582877024</v>
      </c>
      <c r="T84">
        <v>0</v>
      </c>
      <c r="U84">
        <v>41.400368556748816</v>
      </c>
      <c r="V84">
        <v>9.1818448263148085</v>
      </c>
      <c r="W84">
        <v>16.135079414322934</v>
      </c>
      <c r="X84">
        <v>42.797342874597973</v>
      </c>
      <c r="Y84">
        <v>0</v>
      </c>
      <c r="Z84">
        <v>0</v>
      </c>
      <c r="AA84">
        <v>18.671784037570443</v>
      </c>
      <c r="AB84">
        <v>19.838654661039445</v>
      </c>
      <c r="AC84">
        <v>14.375135012517219</v>
      </c>
      <c r="AD84">
        <v>17.965834926424542</v>
      </c>
      <c r="AE84">
        <v>24.434903712586099</v>
      </c>
      <c r="AF84">
        <v>19.052473285489459</v>
      </c>
      <c r="AG84">
        <v>31.284877536631178</v>
      </c>
      <c r="AH84">
        <v>65.82159640012523</v>
      </c>
      <c r="AI84">
        <v>24.556539538979333</v>
      </c>
      <c r="AJ84">
        <v>0</v>
      </c>
      <c r="AK84">
        <v>27.419463261166772</v>
      </c>
      <c r="AL84">
        <v>36.725184408265491</v>
      </c>
      <c r="AM84">
        <v>7.7796928408578587</v>
      </c>
      <c r="AN84">
        <v>3.4828827624713003E-2</v>
      </c>
      <c r="AO84">
        <v>0</v>
      </c>
      <c r="AP84">
        <v>1.3619358625508993</v>
      </c>
      <c r="AQ84">
        <v>23.079610330964307</v>
      </c>
      <c r="AR84">
        <v>22.25406092151951</v>
      </c>
      <c r="AS84">
        <v>15.687945633270715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31.141403476195435</v>
      </c>
      <c r="BB84">
        <f t="shared" si="1"/>
        <v>720.56392623760121</v>
      </c>
      <c r="BC84">
        <v>1.791417746031746</v>
      </c>
      <c r="BD84">
        <v>2.9200784379562044</v>
      </c>
      <c r="BE84">
        <v>1.9841809892473117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7.0651482097318947</v>
      </c>
      <c r="M85">
        <v>65.974941868476563</v>
      </c>
      <c r="N85">
        <v>54.580049457821282</v>
      </c>
      <c r="O85">
        <v>76.129225801675318</v>
      </c>
      <c r="P85">
        <v>24.139328145764967</v>
      </c>
      <c r="Q85">
        <v>5.0432627451639602</v>
      </c>
      <c r="R85">
        <v>19.785777913059547</v>
      </c>
      <c r="S85">
        <v>12.192592582877024</v>
      </c>
      <c r="T85">
        <v>0</v>
      </c>
      <c r="U85">
        <v>41.400368556748816</v>
      </c>
      <c r="V85">
        <v>9.1818448263148085</v>
      </c>
      <c r="W85">
        <v>16.135079414322934</v>
      </c>
      <c r="X85">
        <v>45.392258037611505</v>
      </c>
      <c r="Y85">
        <v>0</v>
      </c>
      <c r="Z85">
        <v>0</v>
      </c>
      <c r="AA85">
        <v>18.671784037570443</v>
      </c>
      <c r="AB85">
        <v>19.838654661039445</v>
      </c>
      <c r="AC85">
        <v>14.375135012517219</v>
      </c>
      <c r="AD85">
        <v>17.965834926424542</v>
      </c>
      <c r="AE85">
        <v>24.434903712586099</v>
      </c>
      <c r="AF85">
        <v>19.052473285489459</v>
      </c>
      <c r="AG85">
        <v>31.284877536631178</v>
      </c>
      <c r="AH85">
        <v>65.82159640012523</v>
      </c>
      <c r="AI85">
        <v>24.556539538979333</v>
      </c>
      <c r="AJ85">
        <v>0</v>
      </c>
      <c r="AK85">
        <v>27.419463261166772</v>
      </c>
      <c r="AL85">
        <v>55.08777661239823</v>
      </c>
      <c r="AM85">
        <v>7.7796928408578587</v>
      </c>
      <c r="AN85">
        <v>3.4828827624713003E-2</v>
      </c>
      <c r="AO85">
        <v>0</v>
      </c>
      <c r="AP85">
        <v>1.3619358625508993</v>
      </c>
      <c r="AQ85">
        <v>23.079610330964307</v>
      </c>
      <c r="AR85">
        <v>22.25406092151951</v>
      </c>
      <c r="AS85">
        <v>15.687945633270715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32.007388222181667</v>
      </c>
      <c r="BB85">
        <f t="shared" si="1"/>
        <v>740.41527991233806</v>
      </c>
      <c r="BC85">
        <v>1.791417746031746</v>
      </c>
      <c r="BD85">
        <v>2.9200784379562044</v>
      </c>
      <c r="BE85">
        <v>1.9841809892473117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7.0651482097318947</v>
      </c>
      <c r="M86">
        <v>65.974941868476563</v>
      </c>
      <c r="N86">
        <v>54.580049457821282</v>
      </c>
      <c r="O86">
        <v>76.129225801675318</v>
      </c>
      <c r="P86">
        <v>24.139328145764967</v>
      </c>
      <c r="Q86">
        <v>5.0432627451639602</v>
      </c>
      <c r="R86">
        <v>19.785777913059547</v>
      </c>
      <c r="S86">
        <v>12.192592582877024</v>
      </c>
      <c r="T86">
        <v>0</v>
      </c>
      <c r="U86">
        <v>41.400368556748816</v>
      </c>
      <c r="V86">
        <v>9.1818448263148085</v>
      </c>
      <c r="W86">
        <v>16.135079414322934</v>
      </c>
      <c r="X86">
        <v>45.392258037611505</v>
      </c>
      <c r="Y86">
        <v>0</v>
      </c>
      <c r="Z86">
        <v>0</v>
      </c>
      <c r="AA86">
        <v>18.671784037570443</v>
      </c>
      <c r="AB86">
        <v>19.838654661039445</v>
      </c>
      <c r="AC86">
        <v>4.7868832885097063</v>
      </c>
      <c r="AD86">
        <v>17.965834926424542</v>
      </c>
      <c r="AE86">
        <v>24.434903712586099</v>
      </c>
      <c r="AF86">
        <v>18.319685906321226</v>
      </c>
      <c r="AG86">
        <v>31.284877536631178</v>
      </c>
      <c r="AH86">
        <v>53.296838872364852</v>
      </c>
      <c r="AI86">
        <v>24.556539538979333</v>
      </c>
      <c r="AJ86">
        <v>0</v>
      </c>
      <c r="AK86">
        <v>27.419463261166772</v>
      </c>
      <c r="AL86">
        <v>55.08777661239823</v>
      </c>
      <c r="AM86">
        <v>7.7796928408578587</v>
      </c>
      <c r="AN86">
        <v>3.4828827624713003E-2</v>
      </c>
      <c r="AO86">
        <v>0</v>
      </c>
      <c r="AP86">
        <v>1.3619358625508993</v>
      </c>
      <c r="AQ86">
        <v>23.079610330964307</v>
      </c>
      <c r="AR86">
        <v>22.25406092151951</v>
      </c>
      <c r="AS86">
        <v>15.687945633270715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31.052433923008536</v>
      </c>
      <c r="BB86">
        <f t="shared" si="1"/>
        <v>718.1797442298539</v>
      </c>
      <c r="BC86">
        <v>1.7560765991902838</v>
      </c>
      <c r="BD86">
        <v>2.9718528783454987</v>
      </c>
      <c r="BE86">
        <v>1.623054344978166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13.108998740380249</v>
      </c>
      <c r="M87">
        <v>65.974941868476563</v>
      </c>
      <c r="N87">
        <v>54.580049457821282</v>
      </c>
      <c r="O87">
        <v>76.129225801675318</v>
      </c>
      <c r="P87">
        <v>24.139328145764967</v>
      </c>
      <c r="Q87">
        <v>10.229503614732169</v>
      </c>
      <c r="R87">
        <v>19.785777913059547</v>
      </c>
      <c r="S87">
        <v>12.192592582877024</v>
      </c>
      <c r="T87">
        <v>0</v>
      </c>
      <c r="U87">
        <v>41.400368556748816</v>
      </c>
      <c r="V87">
        <v>9.1818448263148085</v>
      </c>
      <c r="W87">
        <v>20.551104862791906</v>
      </c>
      <c r="X87">
        <v>45.392258037611505</v>
      </c>
      <c r="Y87">
        <v>0</v>
      </c>
      <c r="Z87">
        <v>0</v>
      </c>
      <c r="AA87">
        <v>18.671784037570443</v>
      </c>
      <c r="AB87">
        <v>19.838654661039445</v>
      </c>
      <c r="AC87">
        <v>4.7868832885097063</v>
      </c>
      <c r="AD87">
        <v>13.474376077645584</v>
      </c>
      <c r="AE87">
        <v>24.434903712586099</v>
      </c>
      <c r="AF87">
        <v>18.319685906321226</v>
      </c>
      <c r="AG87">
        <v>31.284877536631178</v>
      </c>
      <c r="AH87">
        <v>35.53122621415153</v>
      </c>
      <c r="AI87">
        <v>8.185513336005009</v>
      </c>
      <c r="AJ87">
        <v>0</v>
      </c>
      <c r="AK87">
        <v>27.419463261166772</v>
      </c>
      <c r="AL87">
        <v>55.08777661239823</v>
      </c>
      <c r="AM87">
        <v>7.7796928408578587</v>
      </c>
      <c r="AN87">
        <v>3.4828827624713003E-2</v>
      </c>
      <c r="AO87">
        <v>0</v>
      </c>
      <c r="AP87">
        <v>1.3619358625508993</v>
      </c>
      <c r="AQ87">
        <v>23.079610330964307</v>
      </c>
      <c r="AR87">
        <v>22.25406092151951</v>
      </c>
      <c r="AS87">
        <v>15.687945633270715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30.091787123006988</v>
      </c>
      <c r="BB87">
        <f t="shared" si="1"/>
        <v>695.61360387622778</v>
      </c>
      <c r="BC87">
        <v>1.7560765991902838</v>
      </c>
      <c r="BD87">
        <v>2.9718528783454987</v>
      </c>
      <c r="BE87">
        <v>1.078248052631579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13.108998740380249</v>
      </c>
      <c r="M88">
        <v>65.974941868476563</v>
      </c>
      <c r="N88">
        <v>54.580049457821282</v>
      </c>
      <c r="O88">
        <v>76.129225801675318</v>
      </c>
      <c r="P88">
        <v>24.139328145764967</v>
      </c>
      <c r="Q88">
        <v>10.229503614732169</v>
      </c>
      <c r="R88">
        <v>19.785777913059547</v>
      </c>
      <c r="S88">
        <v>12.192592582877024</v>
      </c>
      <c r="T88">
        <v>0</v>
      </c>
      <c r="U88">
        <v>41.400368556748816</v>
      </c>
      <c r="V88">
        <v>9.1818448263148085</v>
      </c>
      <c r="W88">
        <v>20.551104862791906</v>
      </c>
      <c r="X88">
        <v>45.392258037611505</v>
      </c>
      <c r="Y88">
        <v>0</v>
      </c>
      <c r="Z88">
        <v>0</v>
      </c>
      <c r="AA88">
        <v>18.671784037570443</v>
      </c>
      <c r="AB88">
        <v>19.838654661039445</v>
      </c>
      <c r="AC88">
        <v>4.7868832885097063</v>
      </c>
      <c r="AD88">
        <v>8.9829176975579195</v>
      </c>
      <c r="AE88">
        <v>24.434903712586099</v>
      </c>
      <c r="AF88">
        <v>18.319685906321226</v>
      </c>
      <c r="AG88">
        <v>31.284877536631178</v>
      </c>
      <c r="AH88">
        <v>35.53122621415153</v>
      </c>
      <c r="AI88">
        <v>1.5741367831246085</v>
      </c>
      <c r="AJ88">
        <v>0</v>
      </c>
      <c r="AK88">
        <v>27.419463261166772</v>
      </c>
      <c r="AL88">
        <v>55.08777661239823</v>
      </c>
      <c r="AM88">
        <v>7.7796928408578587</v>
      </c>
      <c r="AN88">
        <v>3.4828827624713003E-2</v>
      </c>
      <c r="AO88">
        <v>0</v>
      </c>
      <c r="AP88">
        <v>1.3619358625508993</v>
      </c>
      <c r="AQ88">
        <v>23.079610330964307</v>
      </c>
      <c r="AR88">
        <v>22.25406092151951</v>
      </c>
      <c r="AS88">
        <v>15.687945633270715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29.627688622808925</v>
      </c>
      <c r="BB88">
        <f t="shared" si="1"/>
        <v>684.9748674434577</v>
      </c>
      <c r="BC88">
        <v>1.7560765991902838</v>
      </c>
      <c r="BD88">
        <v>2.9718528783454987</v>
      </c>
      <c r="BE88">
        <v>1.078248052631579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3.7674527788157608</v>
      </c>
      <c r="M89">
        <v>65.974941868476563</v>
      </c>
      <c r="N89">
        <v>54.580049457821282</v>
      </c>
      <c r="O89">
        <v>76.129225801675318</v>
      </c>
      <c r="P89">
        <v>24.139328145764967</v>
      </c>
      <c r="Q89">
        <v>2.0158217837479215</v>
      </c>
      <c r="R89">
        <v>7.0641505166808711</v>
      </c>
      <c r="S89">
        <v>6.0513422447181053</v>
      </c>
      <c r="T89">
        <v>0</v>
      </c>
      <c r="U89">
        <v>41.400368556748816</v>
      </c>
      <c r="V89">
        <v>3.0255339455137031</v>
      </c>
      <c r="W89">
        <v>5.041019595405495</v>
      </c>
      <c r="X89">
        <v>45.392258037611505</v>
      </c>
      <c r="Y89">
        <v>0</v>
      </c>
      <c r="Z89">
        <v>0</v>
      </c>
      <c r="AA89">
        <v>18.671784037570443</v>
      </c>
      <c r="AB89">
        <v>19.838654661039445</v>
      </c>
      <c r="AC89">
        <v>4.7868832885097063</v>
      </c>
      <c r="AD89">
        <v>8.9829176975579195</v>
      </c>
      <c r="AE89">
        <v>24.434903712586099</v>
      </c>
      <c r="AF89">
        <v>18.319685906321226</v>
      </c>
      <c r="AG89">
        <v>31.284877536631178</v>
      </c>
      <c r="AH89">
        <v>38.373723988102689</v>
      </c>
      <c r="AI89">
        <v>1.5741367831246085</v>
      </c>
      <c r="AJ89">
        <v>0</v>
      </c>
      <c r="AK89">
        <v>27.419463261166772</v>
      </c>
      <c r="AL89">
        <v>36.725184408265491</v>
      </c>
      <c r="AM89">
        <v>7.7796928408578587</v>
      </c>
      <c r="AN89">
        <v>3.4828827624713003E-2</v>
      </c>
      <c r="AO89">
        <v>0</v>
      </c>
      <c r="AP89">
        <v>1.3619358625508993</v>
      </c>
      <c r="AQ89">
        <v>23.079610330964307</v>
      </c>
      <c r="AR89">
        <v>22.25406092151951</v>
      </c>
      <c r="AS89">
        <v>15.687945633270715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26.551016505600892</v>
      </c>
      <c r="BB89">
        <f t="shared" si="1"/>
        <v>614.55570728136672</v>
      </c>
      <c r="BC89">
        <v>1.7560765991902838</v>
      </c>
      <c r="BD89">
        <v>2.9718528783454987</v>
      </c>
      <c r="BE89">
        <v>1.1870118787878787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3.0264762840827775</v>
      </c>
      <c r="M90">
        <v>65.974941868476563</v>
      </c>
      <c r="N90">
        <v>54.580049457821282</v>
      </c>
      <c r="O90">
        <v>76.129225801675318</v>
      </c>
      <c r="P90">
        <v>24.139328145764967</v>
      </c>
      <c r="Q90">
        <v>2.0158217837479215</v>
      </c>
      <c r="R90">
        <v>7.0641505166808711</v>
      </c>
      <c r="S90">
        <v>6.0513422447181053</v>
      </c>
      <c r="T90">
        <v>0</v>
      </c>
      <c r="U90">
        <v>41.400368556748816</v>
      </c>
      <c r="V90">
        <v>3.0255339455137031</v>
      </c>
      <c r="W90">
        <v>5.041019595405495</v>
      </c>
      <c r="X90">
        <v>45.392258037611505</v>
      </c>
      <c r="Y90">
        <v>0</v>
      </c>
      <c r="Z90">
        <v>0</v>
      </c>
      <c r="AA90">
        <v>18.671784037570443</v>
      </c>
      <c r="AB90">
        <v>19.838654661039445</v>
      </c>
      <c r="AC90">
        <v>4.7868832885097063</v>
      </c>
      <c r="AD90">
        <v>8.9829176975579195</v>
      </c>
      <c r="AE90">
        <v>24.434903712586099</v>
      </c>
      <c r="AF90">
        <v>18.319685906321226</v>
      </c>
      <c r="AG90">
        <v>31.284877536631178</v>
      </c>
      <c r="AH90">
        <v>43.881063817887707</v>
      </c>
      <c r="AI90">
        <v>1.5741367831246085</v>
      </c>
      <c r="AJ90">
        <v>0</v>
      </c>
      <c r="AK90">
        <v>27.419463261166772</v>
      </c>
      <c r="AL90">
        <v>36.725184408265491</v>
      </c>
      <c r="AM90">
        <v>7.7796928408578587</v>
      </c>
      <c r="AN90">
        <v>3.4828827624713003E-2</v>
      </c>
      <c r="AO90">
        <v>0</v>
      </c>
      <c r="AP90">
        <v>1.3619358625508993</v>
      </c>
      <c r="AQ90">
        <v>23.079610330964307</v>
      </c>
      <c r="AR90">
        <v>22.25406092151951</v>
      </c>
      <c r="AS90">
        <v>15.687945633270715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26.750250493006064</v>
      </c>
      <c r="BB90">
        <f t="shared" si="1"/>
        <v>619.29803821054315</v>
      </c>
      <c r="BC90">
        <v>1.7560765991902838</v>
      </c>
      <c r="BD90">
        <v>2.9718528783454987</v>
      </c>
      <c r="BE90">
        <v>1.3622134603174603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3.0264762840827775</v>
      </c>
      <c r="M91">
        <v>65.974941868476563</v>
      </c>
      <c r="N91">
        <v>54.580049457821282</v>
      </c>
      <c r="O91">
        <v>76.129225801675318</v>
      </c>
      <c r="P91">
        <v>24.139328145764967</v>
      </c>
      <c r="Q91">
        <v>2.0158217837479215</v>
      </c>
      <c r="R91">
        <v>7.0641505166808711</v>
      </c>
      <c r="S91">
        <v>6.0513422447181053</v>
      </c>
      <c r="T91">
        <v>0</v>
      </c>
      <c r="U91">
        <v>41.400368556748816</v>
      </c>
      <c r="V91">
        <v>3.0255339455137031</v>
      </c>
      <c r="W91">
        <v>5.041019595405495</v>
      </c>
      <c r="X91">
        <v>45.392258037611505</v>
      </c>
      <c r="Y91">
        <v>0</v>
      </c>
      <c r="Z91">
        <v>0</v>
      </c>
      <c r="AA91">
        <v>18.671784037570443</v>
      </c>
      <c r="AB91">
        <v>19.838654661039445</v>
      </c>
      <c r="AC91">
        <v>14.375135012517219</v>
      </c>
      <c r="AD91">
        <v>8.9829176975579195</v>
      </c>
      <c r="AE91">
        <v>24.434903712586099</v>
      </c>
      <c r="AF91">
        <v>19.052473285489459</v>
      </c>
      <c r="AG91">
        <v>31.284877536631178</v>
      </c>
      <c r="AH91">
        <v>54.851330333437694</v>
      </c>
      <c r="AI91">
        <v>1.5741367831246085</v>
      </c>
      <c r="AJ91">
        <v>0</v>
      </c>
      <c r="AK91">
        <v>27.419463261166772</v>
      </c>
      <c r="AL91">
        <v>36.725184408265491</v>
      </c>
      <c r="AM91">
        <v>7.7796928408578587</v>
      </c>
      <c r="AN91">
        <v>3.4828827624713003E-2</v>
      </c>
      <c r="AO91">
        <v>0</v>
      </c>
      <c r="AP91">
        <v>1.3619358625508993</v>
      </c>
      <c r="AQ91">
        <v>23.079610330964307</v>
      </c>
      <c r="AR91">
        <v>22.25406092151951</v>
      </c>
      <c r="AS91">
        <v>15.687945633270715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27.6402270678688</v>
      </c>
      <c r="BB91">
        <f t="shared" si="1"/>
        <v>640.02529145393066</v>
      </c>
      <c r="BC91">
        <v>1.791417746031746</v>
      </c>
      <c r="BD91">
        <v>2.9200784379562044</v>
      </c>
      <c r="BE91">
        <v>1.7045709533898306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3.0264762840827775</v>
      </c>
      <c r="M92">
        <v>65.974941868476563</v>
      </c>
      <c r="N92">
        <v>54.580049457821282</v>
      </c>
      <c r="O92">
        <v>76.129225801675318</v>
      </c>
      <c r="P92">
        <v>24.139328145764967</v>
      </c>
      <c r="Q92">
        <v>2.0158217837479215</v>
      </c>
      <c r="R92">
        <v>7.0641505166808711</v>
      </c>
      <c r="S92">
        <v>6.0513422447181053</v>
      </c>
      <c r="T92">
        <v>0</v>
      </c>
      <c r="U92">
        <v>41.400368556748816</v>
      </c>
      <c r="V92">
        <v>3.0255339455137031</v>
      </c>
      <c r="W92">
        <v>5.041019595405495</v>
      </c>
      <c r="X92">
        <v>45.392258037611505</v>
      </c>
      <c r="Y92">
        <v>0</v>
      </c>
      <c r="Z92">
        <v>0</v>
      </c>
      <c r="AA92">
        <v>18.671784037570443</v>
      </c>
      <c r="AB92">
        <v>19.838654661039445</v>
      </c>
      <c r="AC92">
        <v>14.375135012517219</v>
      </c>
      <c r="AD92">
        <v>8.9829176975579195</v>
      </c>
      <c r="AE92">
        <v>24.434903712586099</v>
      </c>
      <c r="AF92">
        <v>19.052473285489459</v>
      </c>
      <c r="AG92">
        <v>31.284877536631178</v>
      </c>
      <c r="AH92">
        <v>54.851330333437694</v>
      </c>
      <c r="AI92">
        <v>1.5741367831246085</v>
      </c>
      <c r="AJ92">
        <v>0</v>
      </c>
      <c r="AK92">
        <v>27.419463261166772</v>
      </c>
      <c r="AL92">
        <v>36.725184408265491</v>
      </c>
      <c r="AM92">
        <v>7.7796928408578587</v>
      </c>
      <c r="AN92">
        <v>3.4828827624713003E-2</v>
      </c>
      <c r="AO92">
        <v>0</v>
      </c>
      <c r="AP92">
        <v>1.3619358625508993</v>
      </c>
      <c r="AQ92">
        <v>23.079610330964307</v>
      </c>
      <c r="AR92">
        <v>22.25406092151951</v>
      </c>
      <c r="AS92">
        <v>15.687945633270715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27.6402270678688</v>
      </c>
      <c r="BB92">
        <f t="shared" si="1"/>
        <v>640.02529145393066</v>
      </c>
      <c r="BC92">
        <v>1.791417746031746</v>
      </c>
      <c r="BD92">
        <v>2.9200784379562044</v>
      </c>
      <c r="BE92">
        <v>1.7045709533898306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3.0264762840827775</v>
      </c>
      <c r="M93">
        <v>65.974941868476563</v>
      </c>
      <c r="N93">
        <v>54.580049457821282</v>
      </c>
      <c r="O93">
        <v>76.129225801675318</v>
      </c>
      <c r="P93">
        <v>24.139328145764967</v>
      </c>
      <c r="Q93">
        <v>2.0158217837479215</v>
      </c>
      <c r="R93">
        <v>7.0641505166808711</v>
      </c>
      <c r="S93">
        <v>6.0513422447181053</v>
      </c>
      <c r="T93">
        <v>0</v>
      </c>
      <c r="U93">
        <v>41.400368556748816</v>
      </c>
      <c r="V93">
        <v>3.0255339455137031</v>
      </c>
      <c r="W93">
        <v>5.041019595405495</v>
      </c>
      <c r="X93">
        <v>45.392258037611505</v>
      </c>
      <c r="Y93">
        <v>0</v>
      </c>
      <c r="Z93">
        <v>0</v>
      </c>
      <c r="AA93">
        <v>18.671784037570443</v>
      </c>
      <c r="AB93">
        <v>19.838654661039445</v>
      </c>
      <c r="AC93">
        <v>14.375135012517219</v>
      </c>
      <c r="AD93">
        <v>8.9829176975579195</v>
      </c>
      <c r="AE93">
        <v>24.434903712586099</v>
      </c>
      <c r="AF93">
        <v>19.052473285489459</v>
      </c>
      <c r="AG93">
        <v>31.284877536631178</v>
      </c>
      <c r="AH93">
        <v>54.851330333437694</v>
      </c>
      <c r="AI93">
        <v>1.5741367831246085</v>
      </c>
      <c r="AJ93">
        <v>0</v>
      </c>
      <c r="AK93">
        <v>27.419463261166772</v>
      </c>
      <c r="AL93">
        <v>36.725184408265491</v>
      </c>
      <c r="AM93">
        <v>7.7796928408578587</v>
      </c>
      <c r="AN93">
        <v>3.4828827624713003E-2</v>
      </c>
      <c r="AO93">
        <v>0</v>
      </c>
      <c r="AP93">
        <v>1.3619358625508993</v>
      </c>
      <c r="AQ93">
        <v>23.079610330964307</v>
      </c>
      <c r="AR93">
        <v>22.25406092151951</v>
      </c>
      <c r="AS93">
        <v>15.687945633270715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27.6402270678688</v>
      </c>
      <c r="BB93">
        <f t="shared" si="1"/>
        <v>640.02529145393066</v>
      </c>
      <c r="BC93">
        <v>1.791417746031746</v>
      </c>
      <c r="BD93">
        <v>2.9200784379562044</v>
      </c>
      <c r="BE93">
        <v>1.7045709533898306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3.0264762840827775</v>
      </c>
      <c r="M94">
        <v>65.974941868476563</v>
      </c>
      <c r="N94">
        <v>54.580049457821282</v>
      </c>
      <c r="O94">
        <v>76.129225801675318</v>
      </c>
      <c r="P94">
        <v>24.139328145764967</v>
      </c>
      <c r="Q94">
        <v>2.0158217837479215</v>
      </c>
      <c r="R94">
        <v>7.0641505166808711</v>
      </c>
      <c r="S94">
        <v>6.0513422447181053</v>
      </c>
      <c r="T94">
        <v>0</v>
      </c>
      <c r="U94">
        <v>41.400368556748816</v>
      </c>
      <c r="V94">
        <v>3.0255339455137031</v>
      </c>
      <c r="W94">
        <v>5.041019595405495</v>
      </c>
      <c r="X94">
        <v>45.392258037611505</v>
      </c>
      <c r="Y94">
        <v>0</v>
      </c>
      <c r="Z94">
        <v>0</v>
      </c>
      <c r="AA94">
        <v>18.671784037570443</v>
      </c>
      <c r="AB94">
        <v>19.838654661039445</v>
      </c>
      <c r="AC94">
        <v>14.375135012517219</v>
      </c>
      <c r="AD94">
        <v>4.4914588487789597</v>
      </c>
      <c r="AE94">
        <v>24.434903712586099</v>
      </c>
      <c r="AF94">
        <v>19.052473285489459</v>
      </c>
      <c r="AG94">
        <v>31.284877536631178</v>
      </c>
      <c r="AH94">
        <v>54.851330333437694</v>
      </c>
      <c r="AI94">
        <v>1.5741367831246085</v>
      </c>
      <c r="AJ94">
        <v>0</v>
      </c>
      <c r="AK94">
        <v>27.419463261166772</v>
      </c>
      <c r="AL94">
        <v>36.725184408265491</v>
      </c>
      <c r="AM94">
        <v>7.7796928408578587</v>
      </c>
      <c r="AN94">
        <v>3.4828827624713003E-2</v>
      </c>
      <c r="AO94">
        <v>0</v>
      </c>
      <c r="AP94">
        <v>1.3619358625508993</v>
      </c>
      <c r="AQ94">
        <v>23.079610330964307</v>
      </c>
      <c r="AR94">
        <v>22.25406092151951</v>
      </c>
      <c r="AS94">
        <v>15.687945633270715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27.452484087989838</v>
      </c>
      <c r="BB94">
        <f t="shared" si="1"/>
        <v>635.72157558503068</v>
      </c>
      <c r="BC94">
        <v>1.791417746031746</v>
      </c>
      <c r="BD94">
        <v>2.9200784379562044</v>
      </c>
      <c r="BE94">
        <v>1.7045709533898306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3.0264762840827775</v>
      </c>
      <c r="M95">
        <v>65.974941868476563</v>
      </c>
      <c r="N95">
        <v>54.580049457821282</v>
      </c>
      <c r="O95">
        <v>76.129225801675318</v>
      </c>
      <c r="P95">
        <v>24.139328145764967</v>
      </c>
      <c r="Q95">
        <v>2.0158217837479215</v>
      </c>
      <c r="R95">
        <v>7.0641505166808711</v>
      </c>
      <c r="S95">
        <v>6.0513422447181053</v>
      </c>
      <c r="T95">
        <v>0</v>
      </c>
      <c r="U95">
        <v>41.400368556748816</v>
      </c>
      <c r="V95">
        <v>3.0255339455137031</v>
      </c>
      <c r="W95">
        <v>5.041019595405495</v>
      </c>
      <c r="X95">
        <v>45.392258037611505</v>
      </c>
      <c r="Y95">
        <v>0</v>
      </c>
      <c r="Z95">
        <v>0</v>
      </c>
      <c r="AA95">
        <v>18.671784037570443</v>
      </c>
      <c r="AB95">
        <v>19.838654661039445</v>
      </c>
      <c r="AC95">
        <v>9.5737656389229819</v>
      </c>
      <c r="AD95">
        <v>4.4914588487789597</v>
      </c>
      <c r="AE95">
        <v>24.434903712586099</v>
      </c>
      <c r="AF95">
        <v>18.026570669230846</v>
      </c>
      <c r="AG95">
        <v>31.284877536631178</v>
      </c>
      <c r="AH95">
        <v>32.910798200062615</v>
      </c>
      <c r="AI95">
        <v>0</v>
      </c>
      <c r="AJ95">
        <v>0</v>
      </c>
      <c r="AK95">
        <v>27.419463261166772</v>
      </c>
      <c r="AL95">
        <v>36.725184408265491</v>
      </c>
      <c r="AM95">
        <v>7.7796928408578587</v>
      </c>
      <c r="AN95">
        <v>3.4828827624713003E-2</v>
      </c>
      <c r="AO95">
        <v>0</v>
      </c>
      <c r="AP95">
        <v>0.51072594845658725</v>
      </c>
      <c r="AQ95">
        <v>23.079610330964307</v>
      </c>
      <c r="AR95">
        <v>22.25406092151951</v>
      </c>
      <c r="AS95">
        <v>15.687945633270715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26.190410383695159</v>
      </c>
      <c r="BB95">
        <f t="shared" si="1"/>
        <v>605.3338719854944</v>
      </c>
      <c r="BC95">
        <v>1.7560765991902838</v>
      </c>
      <c r="BD95">
        <v>2.1970186363636364</v>
      </c>
      <c r="BE95">
        <v>1.0063454184397163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3.0264762840827775</v>
      </c>
      <c r="M96">
        <v>65.974941868476563</v>
      </c>
      <c r="N96">
        <v>54.580049457821282</v>
      </c>
      <c r="O96">
        <v>76.129225801675318</v>
      </c>
      <c r="P96">
        <v>24.139328145764967</v>
      </c>
      <c r="Q96">
        <v>2.0158217837479215</v>
      </c>
      <c r="R96">
        <v>7.0641505166808711</v>
      </c>
      <c r="S96">
        <v>6.0513422447181053</v>
      </c>
      <c r="T96">
        <v>0</v>
      </c>
      <c r="U96">
        <v>41.400368556748816</v>
      </c>
      <c r="V96">
        <v>3.0255339455137031</v>
      </c>
      <c r="W96">
        <v>5.041019595405495</v>
      </c>
      <c r="X96">
        <v>45.392258037611505</v>
      </c>
      <c r="Y96">
        <v>0</v>
      </c>
      <c r="Z96">
        <v>0</v>
      </c>
      <c r="AA96">
        <v>18.671784037570443</v>
      </c>
      <c r="AB96">
        <v>19.838654661039445</v>
      </c>
      <c r="AC96">
        <v>9.5737656389229819</v>
      </c>
      <c r="AD96">
        <v>4.4914588487789597</v>
      </c>
      <c r="AE96">
        <v>24.434903712586099</v>
      </c>
      <c r="AF96">
        <v>18.026570669230846</v>
      </c>
      <c r="AG96">
        <v>31.284877536631178</v>
      </c>
      <c r="AH96">
        <v>21.940532133375076</v>
      </c>
      <c r="AI96">
        <v>0</v>
      </c>
      <c r="AJ96">
        <v>0</v>
      </c>
      <c r="AK96">
        <v>27.419463261166772</v>
      </c>
      <c r="AL96">
        <v>36.725184408265491</v>
      </c>
      <c r="AM96">
        <v>7.7796928408578587</v>
      </c>
      <c r="AN96">
        <v>3.4828827624713003E-2</v>
      </c>
      <c r="AO96">
        <v>0</v>
      </c>
      <c r="AP96">
        <v>0.51072594845658725</v>
      </c>
      <c r="AQ96">
        <v>23.079610330964307</v>
      </c>
      <c r="AR96">
        <v>22.25406092151951</v>
      </c>
      <c r="AS96">
        <v>15.687945633270715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25.73185326210762</v>
      </c>
      <c r="BB96">
        <f t="shared" si="1"/>
        <v>594.33948584369762</v>
      </c>
      <c r="BC96">
        <v>1.7560765991902838</v>
      </c>
      <c r="BD96">
        <v>2.0567066027874565</v>
      </c>
      <c r="BE96">
        <v>0.66398025531914906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3.0264762840827775</v>
      </c>
      <c r="M97">
        <v>65.974941868476563</v>
      </c>
      <c r="N97">
        <v>54.580049457821282</v>
      </c>
      <c r="O97">
        <v>76.129225801675318</v>
      </c>
      <c r="P97">
        <v>24.139328145764967</v>
      </c>
      <c r="Q97">
        <v>2.0158217837479215</v>
      </c>
      <c r="R97">
        <v>7.0641505166808711</v>
      </c>
      <c r="S97">
        <v>6.0513422447181053</v>
      </c>
      <c r="T97">
        <v>0</v>
      </c>
      <c r="U97">
        <v>41.400368556748816</v>
      </c>
      <c r="V97">
        <v>3.0255339455137031</v>
      </c>
      <c r="W97">
        <v>5.041019595405495</v>
      </c>
      <c r="X97">
        <v>45.392258037611505</v>
      </c>
      <c r="Y97">
        <v>0</v>
      </c>
      <c r="Z97">
        <v>0</v>
      </c>
      <c r="AA97">
        <v>18.671784037570443</v>
      </c>
      <c r="AB97">
        <v>19.838654661039445</v>
      </c>
      <c r="AC97">
        <v>9.5737656389229819</v>
      </c>
      <c r="AD97">
        <v>4.4914588487789597</v>
      </c>
      <c r="AE97">
        <v>24.434903712586099</v>
      </c>
      <c r="AF97">
        <v>18.026570669230846</v>
      </c>
      <c r="AG97">
        <v>31.284877536631178</v>
      </c>
      <c r="AH97">
        <v>21.940532133375076</v>
      </c>
      <c r="AI97">
        <v>0</v>
      </c>
      <c r="AJ97">
        <v>0</v>
      </c>
      <c r="AK97">
        <v>27.419463261166772</v>
      </c>
      <c r="AL97">
        <v>36.725184408265491</v>
      </c>
      <c r="AM97">
        <v>7.7796928408578587</v>
      </c>
      <c r="AN97">
        <v>3.4828827624713003E-2</v>
      </c>
      <c r="AO97">
        <v>0</v>
      </c>
      <c r="AP97">
        <v>0.51072594845658725</v>
      </c>
      <c r="AQ97">
        <v>23.079610330964307</v>
      </c>
      <c r="AR97">
        <v>22.25406092151951</v>
      </c>
      <c r="AS97">
        <v>15.687945633270715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25.73185326210762</v>
      </c>
      <c r="BB97">
        <f t="shared" si="1"/>
        <v>593.79101367243254</v>
      </c>
      <c r="BC97">
        <v>1.7560765991902838</v>
      </c>
      <c r="BD97">
        <v>1.4874850485436895</v>
      </c>
      <c r="BE97">
        <v>0.68472963829787237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3.0264762840827775</v>
      </c>
      <c r="M98">
        <v>65.974941868476563</v>
      </c>
      <c r="N98">
        <v>54.580049457821282</v>
      </c>
      <c r="O98">
        <v>76.129225801675318</v>
      </c>
      <c r="P98">
        <v>24.139328145764967</v>
      </c>
      <c r="Q98">
        <v>2.0158217837479215</v>
      </c>
      <c r="R98">
        <v>7.0641505166808711</v>
      </c>
      <c r="S98">
        <v>6.0513422447181053</v>
      </c>
      <c r="T98">
        <v>0</v>
      </c>
      <c r="U98">
        <v>41.400368556748816</v>
      </c>
      <c r="V98">
        <v>8.871315755415262</v>
      </c>
      <c r="W98">
        <v>5.041019595405495</v>
      </c>
      <c r="X98">
        <v>45.392258037611505</v>
      </c>
      <c r="Y98">
        <v>0</v>
      </c>
      <c r="Z98">
        <v>0</v>
      </c>
      <c r="AA98">
        <v>18.671784037570443</v>
      </c>
      <c r="AB98">
        <v>19.838654661039445</v>
      </c>
      <c r="AC98">
        <v>9.5737656389229819</v>
      </c>
      <c r="AD98">
        <v>0</v>
      </c>
      <c r="AE98">
        <v>24.434903712586099</v>
      </c>
      <c r="AF98">
        <v>18.026570669230846</v>
      </c>
      <c r="AG98">
        <v>31.284877536631178</v>
      </c>
      <c r="AH98">
        <v>21.940532133375076</v>
      </c>
      <c r="AI98">
        <v>0</v>
      </c>
      <c r="AJ98">
        <v>0</v>
      </c>
      <c r="AK98">
        <v>27.419463261166772</v>
      </c>
      <c r="AL98">
        <v>36.725184408265491</v>
      </c>
      <c r="AM98">
        <v>7.7796928408578587</v>
      </c>
      <c r="AN98">
        <v>3.4828827624713003E-2</v>
      </c>
      <c r="AO98">
        <v>0</v>
      </c>
      <c r="AP98">
        <v>0.51072594845658725</v>
      </c>
      <c r="AQ98">
        <v>23.079610330964307</v>
      </c>
      <c r="AR98">
        <v>22.25406092151951</v>
      </c>
      <c r="AS98">
        <v>15.687945633270715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25.788463961882542</v>
      </c>
      <c r="BB98">
        <f t="shared" si="1"/>
        <v>594.33465365222685</v>
      </c>
      <c r="BC98">
        <v>1.7560765991902838</v>
      </c>
      <c r="BD98">
        <v>0.73341276699029123</v>
      </c>
      <c r="BE98">
        <v>0.68472963829787237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0.14228561939279388</v>
      </c>
      <c r="M99">
        <f t="shared" si="2"/>
        <v>1.5833986048434396</v>
      </c>
      <c r="N99">
        <f t="shared" si="2"/>
        <v>1.3099211869877112</v>
      </c>
      <c r="O99">
        <f t="shared" si="2"/>
        <v>1.8271014192402097</v>
      </c>
      <c r="P99">
        <f t="shared" si="2"/>
        <v>0.57860973133078708</v>
      </c>
      <c r="Q99">
        <f t="shared" si="2"/>
        <v>5.7993283194915736E-2</v>
      </c>
      <c r="R99">
        <f t="shared" si="2"/>
        <v>0.27010986454658181</v>
      </c>
      <c r="S99">
        <f t="shared" si="2"/>
        <v>0.18387681985695545</v>
      </c>
      <c r="T99">
        <f t="shared" si="2"/>
        <v>0</v>
      </c>
      <c r="U99">
        <f t="shared" si="2"/>
        <v>1.1556440706597306</v>
      </c>
      <c r="V99">
        <f t="shared" si="2"/>
        <v>0.12713061517481652</v>
      </c>
      <c r="W99">
        <f t="shared" si="2"/>
        <v>0.22260185603594171</v>
      </c>
      <c r="X99">
        <f t="shared" si="2"/>
        <v>1.2747699694155099</v>
      </c>
      <c r="Y99">
        <f t="shared" si="2"/>
        <v>0</v>
      </c>
      <c r="Z99">
        <f t="shared" si="2"/>
        <v>0.1023946810914215</v>
      </c>
      <c r="AA99">
        <f t="shared" si="2"/>
        <v>0.25528849120914204</v>
      </c>
      <c r="AB99">
        <f t="shared" si="2"/>
        <v>0.38233920381048864</v>
      </c>
      <c r="AC99">
        <f t="shared" si="2"/>
        <v>0.2502232779972654</v>
      </c>
      <c r="AD99">
        <f t="shared" si="2"/>
        <v>0.11004073992031931</v>
      </c>
      <c r="AE99">
        <f t="shared" si="2"/>
        <v>0.46375332244019962</v>
      </c>
      <c r="AF99">
        <f t="shared" si="2"/>
        <v>0.19730302110710468</v>
      </c>
      <c r="AG99">
        <f t="shared" si="2"/>
        <v>0.7508370608791477</v>
      </c>
      <c r="AH99">
        <f t="shared" si="2"/>
        <v>0.40206913404023165</v>
      </c>
      <c r="AI99">
        <f t="shared" si="2"/>
        <v>8.0863423758030725E-2</v>
      </c>
      <c r="AJ99">
        <f t="shared" si="2"/>
        <v>0</v>
      </c>
      <c r="AK99">
        <f t="shared" si="2"/>
        <v>0.65806711826800202</v>
      </c>
      <c r="AL99">
        <f t="shared" si="2"/>
        <v>0.97124996622573634</v>
      </c>
      <c r="AM99">
        <f t="shared" si="2"/>
        <v>0.18671262818058845</v>
      </c>
      <c r="AN99">
        <f t="shared" si="2"/>
        <v>8.3589186299311085E-4</v>
      </c>
      <c r="AO99">
        <f t="shared" si="2"/>
        <v>0</v>
      </c>
      <c r="AP99">
        <f t="shared" si="2"/>
        <v>3.5254272730131937E-2</v>
      </c>
      <c r="AQ99">
        <f t="shared" si="2"/>
        <v>0.33080774778192695</v>
      </c>
      <c r="AR99">
        <f t="shared" si="2"/>
        <v>0.53776571391671912</v>
      </c>
      <c r="AS99">
        <f t="shared" si="2"/>
        <v>0.37807472660582425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0.61978212073269434</v>
      </c>
      <c r="BB99">
        <f t="shared" si="1"/>
        <v>14.278773930751472</v>
      </c>
      <c r="BC99">
        <f t="shared" ref="BC99:BF99" si="3">SUM(BC3:BC98)/4000</f>
        <v>4.2251861821091231E-2</v>
      </c>
      <c r="BD99">
        <f t="shared" si="3"/>
        <v>1.6683950208035755E-2</v>
      </c>
      <c r="BE99">
        <f t="shared" si="3"/>
        <v>1.2296776950368652E-2</v>
      </c>
      <c r="BF99">
        <f t="shared" si="3"/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10.090779681221766</v>
      </c>
      <c r="M3">
        <v>0</v>
      </c>
      <c r="N3">
        <v>29.825962017295073</v>
      </c>
      <c r="O3">
        <v>50.057036982712056</v>
      </c>
      <c r="P3">
        <v>50.740181914333746</v>
      </c>
      <c r="Q3">
        <v>2.0158938111041613</v>
      </c>
      <c r="R3">
        <v>10.675716290763813</v>
      </c>
      <c r="S3">
        <v>3.5661219189389195</v>
      </c>
      <c r="T3">
        <v>0</v>
      </c>
      <c r="U3">
        <v>245.79735878903239</v>
      </c>
      <c r="V3">
        <v>5.3103337181602583</v>
      </c>
      <c r="W3">
        <v>11.887621778813372</v>
      </c>
      <c r="X3">
        <v>33.675606357880632</v>
      </c>
      <c r="Y3">
        <v>0</v>
      </c>
      <c r="Z3">
        <v>5.0372539365476925</v>
      </c>
      <c r="AA3">
        <v>10.798345049050303</v>
      </c>
      <c r="AB3">
        <v>6.7281881757461903</v>
      </c>
      <c r="AC3">
        <v>4.9582529730411187</v>
      </c>
      <c r="AD3">
        <v>0</v>
      </c>
      <c r="AE3">
        <v>8.4168949666040493</v>
      </c>
      <c r="AF3">
        <v>0</v>
      </c>
      <c r="AG3">
        <v>0</v>
      </c>
      <c r="AH3">
        <v>10.272745825923606</v>
      </c>
      <c r="AI3">
        <v>0</v>
      </c>
      <c r="AJ3">
        <v>0</v>
      </c>
      <c r="AK3">
        <v>13.328612841160512</v>
      </c>
      <c r="AL3">
        <v>9.2273415257775007</v>
      </c>
      <c r="AM3">
        <v>4.0491761655604259</v>
      </c>
      <c r="AN3">
        <v>0</v>
      </c>
      <c r="AO3">
        <v>0</v>
      </c>
      <c r="AP3">
        <v>1.5094330057777143</v>
      </c>
      <c r="AQ3">
        <v>0</v>
      </c>
      <c r="AR3">
        <v>12.868712481736587</v>
      </c>
      <c r="AS3">
        <v>8.4458739118138162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22.960047964174013</v>
      </c>
      <c r="BB3">
        <f>SUM(B3:AZ3)-BA3</f>
        <v>526.32339615482169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10.090779681221766</v>
      </c>
      <c r="M4">
        <v>0</v>
      </c>
      <c r="N4">
        <v>29.825962017295073</v>
      </c>
      <c r="O4">
        <v>50.057036982712056</v>
      </c>
      <c r="P4">
        <v>50.740181914333746</v>
      </c>
      <c r="Q4">
        <v>2.0158938111041613</v>
      </c>
      <c r="R4">
        <v>10.675716290763813</v>
      </c>
      <c r="S4">
        <v>3.5571449286738375</v>
      </c>
      <c r="T4">
        <v>0</v>
      </c>
      <c r="U4">
        <v>245.79735878903239</v>
      </c>
      <c r="V4">
        <v>5.3103337181602583</v>
      </c>
      <c r="W4">
        <v>11.887621778813372</v>
      </c>
      <c r="X4">
        <v>37.790626521487269</v>
      </c>
      <c r="Y4">
        <v>0</v>
      </c>
      <c r="Z4">
        <v>5.0372539365476925</v>
      </c>
      <c r="AA4">
        <v>10.798345049050303</v>
      </c>
      <c r="AB4">
        <v>6.7281881757461903</v>
      </c>
      <c r="AC4">
        <v>4.9582529730411187</v>
      </c>
      <c r="AD4">
        <v>0</v>
      </c>
      <c r="AE4">
        <v>8.4168949666040493</v>
      </c>
      <c r="AF4">
        <v>0</v>
      </c>
      <c r="AG4">
        <v>0</v>
      </c>
      <c r="AH4">
        <v>5.1363729129618028</v>
      </c>
      <c r="AI4">
        <v>0</v>
      </c>
      <c r="AJ4">
        <v>0</v>
      </c>
      <c r="AK4">
        <v>13.328612841160512</v>
      </c>
      <c r="AL4">
        <v>9.2273415257775007</v>
      </c>
      <c r="AM4">
        <v>4.0491761655604259</v>
      </c>
      <c r="AN4">
        <v>0</v>
      </c>
      <c r="AO4">
        <v>0</v>
      </c>
      <c r="AP4">
        <v>1.5094330057777143</v>
      </c>
      <c r="AQ4">
        <v>0</v>
      </c>
      <c r="AR4">
        <v>12.868712481736587</v>
      </c>
      <c r="AS4">
        <v>8.4458739118138162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22.916980181057877</v>
      </c>
      <c r="BB4">
        <f t="shared" ref="BB4:BB67" si="0">SUM(B4:AZ4)-BA4</f>
        <v>525.33613419831761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10.090779681221766</v>
      </c>
      <c r="M5">
        <v>0</v>
      </c>
      <c r="N5">
        <v>29.825962017295073</v>
      </c>
      <c r="O5">
        <v>50.057036982712056</v>
      </c>
      <c r="P5">
        <v>50.740181914333746</v>
      </c>
      <c r="Q5">
        <v>2.0158938111041613</v>
      </c>
      <c r="R5">
        <v>10.675716290763813</v>
      </c>
      <c r="S5">
        <v>3.2335370796378995</v>
      </c>
      <c r="T5">
        <v>0</v>
      </c>
      <c r="U5">
        <v>245.79735878903239</v>
      </c>
      <c r="V5">
        <v>5.3103337181602583</v>
      </c>
      <c r="W5">
        <v>11.887621778813372</v>
      </c>
      <c r="X5">
        <v>37.790626521487269</v>
      </c>
      <c r="Y5">
        <v>0</v>
      </c>
      <c r="Z5">
        <v>5.0372539365476925</v>
      </c>
      <c r="AA5">
        <v>10.798345049050303</v>
      </c>
      <c r="AB5">
        <v>6.7281881757461903</v>
      </c>
      <c r="AC5">
        <v>4.9582529730411187</v>
      </c>
      <c r="AD5">
        <v>0</v>
      </c>
      <c r="AE5">
        <v>8.4168949666040493</v>
      </c>
      <c r="AF5">
        <v>0</v>
      </c>
      <c r="AG5">
        <v>0</v>
      </c>
      <c r="AH5">
        <v>5.1363729129618028</v>
      </c>
      <c r="AI5">
        <v>0</v>
      </c>
      <c r="AJ5">
        <v>0</v>
      </c>
      <c r="AK5">
        <v>13.328612841160512</v>
      </c>
      <c r="AL5">
        <v>9.2273415257775007</v>
      </c>
      <c r="AM5">
        <v>4.0491761655604259</v>
      </c>
      <c r="AN5">
        <v>0</v>
      </c>
      <c r="AO5">
        <v>0</v>
      </c>
      <c r="AP5">
        <v>1.5094330057777143</v>
      </c>
      <c r="AQ5">
        <v>0</v>
      </c>
      <c r="AR5">
        <v>12.868712481736587</v>
      </c>
      <c r="AS5">
        <v>8.4458739118138162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22.903453372968176</v>
      </c>
      <c r="BB5">
        <f t="shared" si="0"/>
        <v>525.02605315737128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10.090779681221766</v>
      </c>
      <c r="M6">
        <v>0</v>
      </c>
      <c r="N6">
        <v>29.825962017295073</v>
      </c>
      <c r="O6">
        <v>50.057036982712056</v>
      </c>
      <c r="P6">
        <v>50.740181914333746</v>
      </c>
      <c r="Q6">
        <v>2.0158938111041613</v>
      </c>
      <c r="R6">
        <v>10.675716290763813</v>
      </c>
      <c r="S6">
        <v>3.2335370796378995</v>
      </c>
      <c r="T6">
        <v>0</v>
      </c>
      <c r="U6">
        <v>245.79735878903239</v>
      </c>
      <c r="V6">
        <v>5.3103337181602583</v>
      </c>
      <c r="W6">
        <v>11.887621778813372</v>
      </c>
      <c r="X6">
        <v>37.790626521487269</v>
      </c>
      <c r="Y6">
        <v>0</v>
      </c>
      <c r="Z6">
        <v>5.0372539365476925</v>
      </c>
      <c r="AA6">
        <v>10.798345049050303</v>
      </c>
      <c r="AB6">
        <v>6.7281881757461903</v>
      </c>
      <c r="AC6">
        <v>4.9582529730411187</v>
      </c>
      <c r="AD6">
        <v>0</v>
      </c>
      <c r="AE6">
        <v>8.4168949666040493</v>
      </c>
      <c r="AF6">
        <v>0</v>
      </c>
      <c r="AG6">
        <v>0</v>
      </c>
      <c r="AH6">
        <v>5.1363729129618028</v>
      </c>
      <c r="AI6">
        <v>0</v>
      </c>
      <c r="AJ6">
        <v>0</v>
      </c>
      <c r="AK6">
        <v>13.328612841160512</v>
      </c>
      <c r="AL6">
        <v>9.2273415257775007</v>
      </c>
      <c r="AM6">
        <v>4.0491761655604259</v>
      </c>
      <c r="AN6">
        <v>0</v>
      </c>
      <c r="AO6">
        <v>0</v>
      </c>
      <c r="AP6">
        <v>1.5094330057777143</v>
      </c>
      <c r="AQ6">
        <v>0</v>
      </c>
      <c r="AR6">
        <v>13.575784596117719</v>
      </c>
      <c r="AS6">
        <v>8.4458739118138162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22.933008987349307</v>
      </c>
      <c r="BB6">
        <f t="shared" si="0"/>
        <v>525.7035696573713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10.090779681221766</v>
      </c>
      <c r="M7">
        <v>0</v>
      </c>
      <c r="N7">
        <v>29.825962017295073</v>
      </c>
      <c r="O7">
        <v>50.057036982712056</v>
      </c>
      <c r="P7">
        <v>50.740181914333746</v>
      </c>
      <c r="Q7">
        <v>2.0158938111041613</v>
      </c>
      <c r="R7">
        <v>10.675716290763813</v>
      </c>
      <c r="S7">
        <v>3.2566640253679311</v>
      </c>
      <c r="T7">
        <v>0</v>
      </c>
      <c r="U7">
        <v>245.79735878903239</v>
      </c>
      <c r="V7">
        <v>5.3103337181602583</v>
      </c>
      <c r="W7">
        <v>11.887621778813372</v>
      </c>
      <c r="X7">
        <v>37.790626521487269</v>
      </c>
      <c r="Y7">
        <v>0</v>
      </c>
      <c r="Z7">
        <v>5.0372539365476925</v>
      </c>
      <c r="AA7">
        <v>10.798345049050303</v>
      </c>
      <c r="AB7">
        <v>6.7281881757461903</v>
      </c>
      <c r="AC7">
        <v>4.9582529730411187</v>
      </c>
      <c r="AD7">
        <v>0</v>
      </c>
      <c r="AE7">
        <v>8.4168949666040493</v>
      </c>
      <c r="AF7">
        <v>0</v>
      </c>
      <c r="AG7">
        <v>0</v>
      </c>
      <c r="AH7">
        <v>5.1363729129618028</v>
      </c>
      <c r="AI7">
        <v>0</v>
      </c>
      <c r="AJ7">
        <v>0</v>
      </c>
      <c r="AK7">
        <v>13.328612841160512</v>
      </c>
      <c r="AL7">
        <v>9.2273415257775007</v>
      </c>
      <c r="AM7">
        <v>4.0491761655604259</v>
      </c>
      <c r="AN7">
        <v>0</v>
      </c>
      <c r="AO7">
        <v>0</v>
      </c>
      <c r="AP7">
        <v>1.5094330057777143</v>
      </c>
      <c r="AQ7">
        <v>0</v>
      </c>
      <c r="AR7">
        <v>13.575784596117719</v>
      </c>
      <c r="AS7">
        <v>8.4458739118138162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22.933975693680825</v>
      </c>
      <c r="BB7">
        <f t="shared" si="0"/>
        <v>525.72572989676985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10.090779681221766</v>
      </c>
      <c r="M8">
        <v>0</v>
      </c>
      <c r="N8">
        <v>29.825962017295073</v>
      </c>
      <c r="O8">
        <v>50.057036982712056</v>
      </c>
      <c r="P8">
        <v>50.740181914333746</v>
      </c>
      <c r="Q8">
        <v>2.0158938111041613</v>
      </c>
      <c r="R8">
        <v>10.675716290763813</v>
      </c>
      <c r="S8">
        <v>3.2566640253679311</v>
      </c>
      <c r="T8">
        <v>0</v>
      </c>
      <c r="U8">
        <v>245.79735878903239</v>
      </c>
      <c r="V8">
        <v>5.3103337181602583</v>
      </c>
      <c r="W8">
        <v>11.887621778813372</v>
      </c>
      <c r="X8">
        <v>37.790626521487269</v>
      </c>
      <c r="Y8">
        <v>0</v>
      </c>
      <c r="Z8">
        <v>5.0372539365476925</v>
      </c>
      <c r="AA8">
        <v>10.798345049050303</v>
      </c>
      <c r="AB8">
        <v>6.7281881757461903</v>
      </c>
      <c r="AC8">
        <v>4.9582529730411187</v>
      </c>
      <c r="AD8">
        <v>0</v>
      </c>
      <c r="AE8">
        <v>8.4168949666040493</v>
      </c>
      <c r="AF8">
        <v>0</v>
      </c>
      <c r="AG8">
        <v>0</v>
      </c>
      <c r="AH8">
        <v>0</v>
      </c>
      <c r="AI8">
        <v>0</v>
      </c>
      <c r="AJ8">
        <v>0</v>
      </c>
      <c r="AK8">
        <v>13.328612841160512</v>
      </c>
      <c r="AL8">
        <v>9.2273415257775007</v>
      </c>
      <c r="AM8">
        <v>4.0491761655604259</v>
      </c>
      <c r="AN8">
        <v>0</v>
      </c>
      <c r="AO8">
        <v>0</v>
      </c>
      <c r="AP8">
        <v>0.3937651780352453</v>
      </c>
      <c r="AQ8">
        <v>0</v>
      </c>
      <c r="AR8">
        <v>12.868712481736587</v>
      </c>
      <c r="AS8">
        <v>8.4458739118138162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22.643084776338252</v>
      </c>
      <c r="BB8">
        <f t="shared" si="0"/>
        <v>519.05750795902691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10.090779681221766</v>
      </c>
      <c r="M9">
        <v>0</v>
      </c>
      <c r="N9">
        <v>29.825962017295073</v>
      </c>
      <c r="O9">
        <v>50.057036982712056</v>
      </c>
      <c r="P9">
        <v>50.740181914333746</v>
      </c>
      <c r="Q9">
        <v>2.0158938111041613</v>
      </c>
      <c r="R9">
        <v>5.0420760496691068</v>
      </c>
      <c r="S9">
        <v>3.2530534989566156</v>
      </c>
      <c r="T9">
        <v>0</v>
      </c>
      <c r="U9">
        <v>245.79735878903239</v>
      </c>
      <c r="V9">
        <v>5.3103337181602583</v>
      </c>
      <c r="W9">
        <v>11.887621778813372</v>
      </c>
      <c r="X9">
        <v>37.790626521487269</v>
      </c>
      <c r="Y9">
        <v>0</v>
      </c>
      <c r="Z9">
        <v>5.0372539365476925</v>
      </c>
      <c r="AA9">
        <v>10.798345049050303</v>
      </c>
      <c r="AB9">
        <v>6.7281881757461903</v>
      </c>
      <c r="AC9">
        <v>4.9582529730411187</v>
      </c>
      <c r="AD9">
        <v>0</v>
      </c>
      <c r="AE9">
        <v>8.4168949666040493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13.328612841160512</v>
      </c>
      <c r="AL9">
        <v>9.2273415257775007</v>
      </c>
      <c r="AM9">
        <v>4.0491761655604259</v>
      </c>
      <c r="AN9">
        <v>0</v>
      </c>
      <c r="AO9">
        <v>0</v>
      </c>
      <c r="AP9">
        <v>0</v>
      </c>
      <c r="AQ9">
        <v>0</v>
      </c>
      <c r="AR9">
        <v>12.868712481736587</v>
      </c>
      <c r="AS9">
        <v>8.4458739118138162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22.390988309814627</v>
      </c>
      <c r="BB9">
        <f t="shared" si="0"/>
        <v>513.27858848000938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10.090779681221766</v>
      </c>
      <c r="M10">
        <v>0</v>
      </c>
      <c r="N10">
        <v>29.825962017295073</v>
      </c>
      <c r="O10">
        <v>50.057036982712056</v>
      </c>
      <c r="P10">
        <v>50.740181914333746</v>
      </c>
      <c r="Q10">
        <v>2.0158938111041613</v>
      </c>
      <c r="R10">
        <v>5.2207054082825852</v>
      </c>
      <c r="S10">
        <v>3.2530534989566156</v>
      </c>
      <c r="T10">
        <v>0</v>
      </c>
      <c r="U10">
        <v>245.79735878903239</v>
      </c>
      <c r="V10">
        <v>5.3110521435555658</v>
      </c>
      <c r="W10">
        <v>11.890985449646463</v>
      </c>
      <c r="X10">
        <v>37.790626521487269</v>
      </c>
      <c r="Y10">
        <v>0</v>
      </c>
      <c r="Z10">
        <v>5.0372539365476925</v>
      </c>
      <c r="AA10">
        <v>10.798345049050303</v>
      </c>
      <c r="AB10">
        <v>6.7281881757461903</v>
      </c>
      <c r="AC10">
        <v>4.9582529730411187</v>
      </c>
      <c r="AD10">
        <v>0</v>
      </c>
      <c r="AE10">
        <v>8.4168949666040493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13.328612841160512</v>
      </c>
      <c r="AL10">
        <v>9.2273415257775007</v>
      </c>
      <c r="AM10">
        <v>4.0491761655604259</v>
      </c>
      <c r="AN10">
        <v>0</v>
      </c>
      <c r="AO10">
        <v>0</v>
      </c>
      <c r="AP10">
        <v>0</v>
      </c>
      <c r="AQ10">
        <v>0</v>
      </c>
      <c r="AR10">
        <v>12.868712481736587</v>
      </c>
      <c r="AS10">
        <v>8.4458739118138162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22.398625648627014</v>
      </c>
      <c r="BB10">
        <f t="shared" si="0"/>
        <v>513.45366259603884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10.090779681221766</v>
      </c>
      <c r="M11">
        <v>0</v>
      </c>
      <c r="N11">
        <v>29.825962017295073</v>
      </c>
      <c r="O11">
        <v>50.057036982712056</v>
      </c>
      <c r="P11">
        <v>50.740181914333746</v>
      </c>
      <c r="Q11">
        <v>2.0158938111041613</v>
      </c>
      <c r="R11">
        <v>5.0420760496691068</v>
      </c>
      <c r="S11">
        <v>3.5699833346147165</v>
      </c>
      <c r="T11">
        <v>0</v>
      </c>
      <c r="U11">
        <v>245.79735878903239</v>
      </c>
      <c r="V11">
        <v>5.3103337181602583</v>
      </c>
      <c r="W11">
        <v>11.887621778813372</v>
      </c>
      <c r="X11">
        <v>37.790626521487269</v>
      </c>
      <c r="Y11">
        <v>0</v>
      </c>
      <c r="Z11">
        <v>5.0372539365476925</v>
      </c>
      <c r="AA11">
        <v>7.1988967877269863</v>
      </c>
      <c r="AB11">
        <v>6.7281881757461903</v>
      </c>
      <c r="AC11">
        <v>4.9582529730411187</v>
      </c>
      <c r="AD11">
        <v>0</v>
      </c>
      <c r="AE11">
        <v>8.4168949666040493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13.328612841160512</v>
      </c>
      <c r="AL11">
        <v>9.2273415257775007</v>
      </c>
      <c r="AM11">
        <v>4.0491761655604259</v>
      </c>
      <c r="AN11">
        <v>0</v>
      </c>
      <c r="AO11">
        <v>0</v>
      </c>
      <c r="AP11">
        <v>0</v>
      </c>
      <c r="AQ11">
        <v>0</v>
      </c>
      <c r="AR11">
        <v>12.868712481736587</v>
      </c>
      <c r="AS11">
        <v>8.4458739118138162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22.253779039621822</v>
      </c>
      <c r="BB11">
        <f t="shared" si="0"/>
        <v>510.13327932453694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10.090779681221766</v>
      </c>
      <c r="M12">
        <v>0</v>
      </c>
      <c r="N12">
        <v>29.825962017295073</v>
      </c>
      <c r="O12">
        <v>50.057036982712056</v>
      </c>
      <c r="P12">
        <v>50.740181914333746</v>
      </c>
      <c r="Q12">
        <v>2.0158938111041613</v>
      </c>
      <c r="R12">
        <v>5.3943996795427944</v>
      </c>
      <c r="S12">
        <v>3.5699833346147165</v>
      </c>
      <c r="T12">
        <v>0</v>
      </c>
      <c r="U12">
        <v>245.79735878903239</v>
      </c>
      <c r="V12">
        <v>5.3110521435555658</v>
      </c>
      <c r="W12">
        <v>11.890985449646463</v>
      </c>
      <c r="X12">
        <v>37.790626521487269</v>
      </c>
      <c r="Y12">
        <v>0</v>
      </c>
      <c r="Z12">
        <v>5.0372539365476925</v>
      </c>
      <c r="AA12">
        <v>7.1988967877269863</v>
      </c>
      <c r="AB12">
        <v>6.7281881757461903</v>
      </c>
      <c r="AC12">
        <v>4.9582529730411187</v>
      </c>
      <c r="AD12">
        <v>0</v>
      </c>
      <c r="AE12">
        <v>8.4168949666040493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13.328612841160512</v>
      </c>
      <c r="AL12">
        <v>12.501559486537259</v>
      </c>
      <c r="AM12">
        <v>4.0491761655604259</v>
      </c>
      <c r="AN12">
        <v>0</v>
      </c>
      <c r="AO12">
        <v>0</v>
      </c>
      <c r="AP12">
        <v>0</v>
      </c>
      <c r="AQ12">
        <v>0</v>
      </c>
      <c r="AR12">
        <v>12.868712481736587</v>
      </c>
      <c r="AS12">
        <v>8.4458739118138162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22.405539109732647</v>
      </c>
      <c r="BB12">
        <f t="shared" si="0"/>
        <v>513.61214294128797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10.090779681221766</v>
      </c>
      <c r="M13">
        <v>0</v>
      </c>
      <c r="N13">
        <v>29.825962017295073</v>
      </c>
      <c r="O13">
        <v>50.057036982712056</v>
      </c>
      <c r="P13">
        <v>51.367895024232695</v>
      </c>
      <c r="Q13">
        <v>2.0158938111041613</v>
      </c>
      <c r="R13">
        <v>5.5552088277843676</v>
      </c>
      <c r="S13">
        <v>3.5699833346147165</v>
      </c>
      <c r="T13">
        <v>0</v>
      </c>
      <c r="U13">
        <v>245.79735878903239</v>
      </c>
      <c r="V13">
        <v>5.3110521435555658</v>
      </c>
      <c r="W13">
        <v>11.890985449646463</v>
      </c>
      <c r="X13">
        <v>37.798643239228809</v>
      </c>
      <c r="Y13">
        <v>0</v>
      </c>
      <c r="Z13">
        <v>5.0372539365476925</v>
      </c>
      <c r="AA13">
        <v>3.5994482613233139</v>
      </c>
      <c r="AB13">
        <v>6.7281881757461903</v>
      </c>
      <c r="AC13">
        <v>4.9582529730411187</v>
      </c>
      <c r="AD13">
        <v>0</v>
      </c>
      <c r="AE13">
        <v>8.4168949666040493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13.328612841160512</v>
      </c>
      <c r="AL13">
        <v>21.431244834063872</v>
      </c>
      <c r="AM13">
        <v>4.0491761655604259</v>
      </c>
      <c r="AN13">
        <v>0</v>
      </c>
      <c r="AO13">
        <v>0</v>
      </c>
      <c r="AP13">
        <v>0.91878523872484608</v>
      </c>
      <c r="AQ13">
        <v>0</v>
      </c>
      <c r="AR13">
        <v>12.868712481736587</v>
      </c>
      <c r="AS13">
        <v>8.4458739118138162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22.700043561026153</v>
      </c>
      <c r="BB13">
        <f t="shared" si="0"/>
        <v>520.3631995257241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10.090779681221766</v>
      </c>
      <c r="M14">
        <v>0</v>
      </c>
      <c r="N14">
        <v>29.825962017295073</v>
      </c>
      <c r="O14">
        <v>50.057036982712056</v>
      </c>
      <c r="P14">
        <v>51.367895024232695</v>
      </c>
      <c r="Q14">
        <v>2.0158938111041613</v>
      </c>
      <c r="R14">
        <v>5.5552088277843676</v>
      </c>
      <c r="S14">
        <v>3.5699833346147165</v>
      </c>
      <c r="T14">
        <v>0</v>
      </c>
      <c r="U14">
        <v>245.79735878903239</v>
      </c>
      <c r="V14">
        <v>5.3110521435555658</v>
      </c>
      <c r="W14">
        <v>11.890985449646463</v>
      </c>
      <c r="X14">
        <v>37.798643239228809</v>
      </c>
      <c r="Y14">
        <v>0</v>
      </c>
      <c r="Z14">
        <v>5.0372539365476925</v>
      </c>
      <c r="AA14">
        <v>3.5994482613233139</v>
      </c>
      <c r="AB14">
        <v>6.7281881757461903</v>
      </c>
      <c r="AC14">
        <v>4.9582529730411187</v>
      </c>
      <c r="AD14">
        <v>0</v>
      </c>
      <c r="AE14">
        <v>8.4168949666040493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13.328612841160512</v>
      </c>
      <c r="AL14">
        <v>21.431244834063872</v>
      </c>
      <c r="AM14">
        <v>4.0491761655604259</v>
      </c>
      <c r="AN14">
        <v>0</v>
      </c>
      <c r="AO14">
        <v>0</v>
      </c>
      <c r="AP14">
        <v>0.91878523872484608</v>
      </c>
      <c r="AQ14">
        <v>0</v>
      </c>
      <c r="AR14">
        <v>12.868712481736587</v>
      </c>
      <c r="AS14">
        <v>8.4458739118138162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22.700043561026153</v>
      </c>
      <c r="BB14">
        <f t="shared" si="0"/>
        <v>520.3631995257241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10.090779681221766</v>
      </c>
      <c r="M15">
        <v>0</v>
      </c>
      <c r="N15">
        <v>29.825962017295073</v>
      </c>
      <c r="O15">
        <v>50.057036982712056</v>
      </c>
      <c r="P15">
        <v>51.367895024232695</v>
      </c>
      <c r="Q15">
        <v>2.0158938111041613</v>
      </c>
      <c r="R15">
        <v>5.2186944327535798</v>
      </c>
      <c r="S15">
        <v>3.5267086586608616</v>
      </c>
      <c r="T15">
        <v>0</v>
      </c>
      <c r="U15">
        <v>245.79735878903239</v>
      </c>
      <c r="V15">
        <v>5.3110521435555658</v>
      </c>
      <c r="W15">
        <v>11.890985449646463</v>
      </c>
      <c r="X15">
        <v>37.798643239228809</v>
      </c>
      <c r="Y15">
        <v>0</v>
      </c>
      <c r="Z15">
        <v>5.0372539365476925</v>
      </c>
      <c r="AA15">
        <v>0</v>
      </c>
      <c r="AB15">
        <v>6.7281881757461903</v>
      </c>
      <c r="AC15">
        <v>4.9582529730411187</v>
      </c>
      <c r="AD15">
        <v>0</v>
      </c>
      <c r="AE15">
        <v>8.4168949666040493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13.328612841160512</v>
      </c>
      <c r="AL15">
        <v>21.431244834063872</v>
      </c>
      <c r="AM15">
        <v>4.0491761655604259</v>
      </c>
      <c r="AN15">
        <v>0</v>
      </c>
      <c r="AO15">
        <v>0</v>
      </c>
      <c r="AP15">
        <v>0.91878523872484608</v>
      </c>
      <c r="AQ15">
        <v>0</v>
      </c>
      <c r="AR15">
        <v>12.868712481736587</v>
      </c>
      <c r="AS15">
        <v>8.1742269628470048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22.522356598068868</v>
      </c>
      <c r="BB15">
        <f t="shared" si="0"/>
        <v>516.2900022074067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10.090779681221766</v>
      </c>
      <c r="M16">
        <v>0</v>
      </c>
      <c r="N16">
        <v>29.825962017295073</v>
      </c>
      <c r="O16">
        <v>50.057036982712056</v>
      </c>
      <c r="P16">
        <v>51.367895024232695</v>
      </c>
      <c r="Q16">
        <v>2.0158938111041613</v>
      </c>
      <c r="R16">
        <v>5.2186944327535798</v>
      </c>
      <c r="S16">
        <v>3.5267086586608616</v>
      </c>
      <c r="T16">
        <v>0</v>
      </c>
      <c r="U16">
        <v>245.79735878903239</v>
      </c>
      <c r="V16">
        <v>5.3110521435555658</v>
      </c>
      <c r="W16">
        <v>11.890985449646463</v>
      </c>
      <c r="X16">
        <v>37.798643239228809</v>
      </c>
      <c r="Y16">
        <v>0</v>
      </c>
      <c r="Z16">
        <v>5.0372539365476925</v>
      </c>
      <c r="AA16">
        <v>0</v>
      </c>
      <c r="AB16">
        <v>6.7281881757461903</v>
      </c>
      <c r="AC16">
        <v>4.9582529730411187</v>
      </c>
      <c r="AD16">
        <v>0</v>
      </c>
      <c r="AE16">
        <v>8.4168949666040493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13.328612841160512</v>
      </c>
      <c r="AL16">
        <v>21.431244834063872</v>
      </c>
      <c r="AM16">
        <v>4.0491761655604259</v>
      </c>
      <c r="AN16">
        <v>0</v>
      </c>
      <c r="AO16">
        <v>0</v>
      </c>
      <c r="AP16">
        <v>0.91878523872484608</v>
      </c>
      <c r="AQ16">
        <v>0</v>
      </c>
      <c r="AR16">
        <v>12.868712481736587</v>
      </c>
      <c r="AS16">
        <v>8.1742269628470048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22.522356598068868</v>
      </c>
      <c r="BB16">
        <f t="shared" si="0"/>
        <v>516.2900022074067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10.082671583238898</v>
      </c>
      <c r="M17">
        <v>0</v>
      </c>
      <c r="N17">
        <v>29.825962017295073</v>
      </c>
      <c r="O17">
        <v>50.057036982712056</v>
      </c>
      <c r="P17">
        <v>51.367895024232695</v>
      </c>
      <c r="Q17">
        <v>2.0165859461739255</v>
      </c>
      <c r="R17">
        <v>5.2186257708607648</v>
      </c>
      <c r="S17">
        <v>3.5870373111199658</v>
      </c>
      <c r="T17">
        <v>0</v>
      </c>
      <c r="U17">
        <v>245.79735878903239</v>
      </c>
      <c r="V17">
        <v>5.3132950102629586</v>
      </c>
      <c r="W17">
        <v>11.888177517276056</v>
      </c>
      <c r="X17">
        <v>37.789818990369419</v>
      </c>
      <c r="Y17">
        <v>0</v>
      </c>
      <c r="Z17">
        <v>5.0372539365476925</v>
      </c>
      <c r="AA17">
        <v>0</v>
      </c>
      <c r="AB17">
        <v>6.7281881757461903</v>
      </c>
      <c r="AC17">
        <v>4.9582529730411187</v>
      </c>
      <c r="AD17">
        <v>0</v>
      </c>
      <c r="AE17">
        <v>8.4168949666040493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13.328612841160512</v>
      </c>
      <c r="AL17">
        <v>21.431244834063872</v>
      </c>
      <c r="AM17">
        <v>4.0491761655604259</v>
      </c>
      <c r="AN17">
        <v>0</v>
      </c>
      <c r="AO17">
        <v>0</v>
      </c>
      <c r="AP17">
        <v>0.91878523872484608</v>
      </c>
      <c r="AQ17">
        <v>0</v>
      </c>
      <c r="AR17">
        <v>12.868712481736587</v>
      </c>
      <c r="AS17">
        <v>8.1742269628470048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22.524173005077735</v>
      </c>
      <c r="BB17">
        <f t="shared" si="0"/>
        <v>516.33164051352878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10.082671583238898</v>
      </c>
      <c r="M18">
        <v>0</v>
      </c>
      <c r="N18">
        <v>29.825962017295073</v>
      </c>
      <c r="O18">
        <v>50.057036982712056</v>
      </c>
      <c r="P18">
        <v>51.367895024232695</v>
      </c>
      <c r="Q18">
        <v>2.0165859461739255</v>
      </c>
      <c r="R18">
        <v>5.2186257708607648</v>
      </c>
      <c r="S18">
        <v>3.5870373111199658</v>
      </c>
      <c r="T18">
        <v>0</v>
      </c>
      <c r="U18">
        <v>245.79735878903239</v>
      </c>
      <c r="V18">
        <v>5.3132950102629586</v>
      </c>
      <c r="W18">
        <v>11.888177517276056</v>
      </c>
      <c r="X18">
        <v>37.790565016081871</v>
      </c>
      <c r="Y18">
        <v>0</v>
      </c>
      <c r="Z18">
        <v>5.0372539365476925</v>
      </c>
      <c r="AA18">
        <v>0</v>
      </c>
      <c r="AB18">
        <v>6.7281881757461903</v>
      </c>
      <c r="AC18">
        <v>4.9582529730411187</v>
      </c>
      <c r="AD18">
        <v>0</v>
      </c>
      <c r="AE18">
        <v>8.4168949666040493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13.328612841160512</v>
      </c>
      <c r="AL18">
        <v>21.431244834063872</v>
      </c>
      <c r="AM18">
        <v>4.0491761655604259</v>
      </c>
      <c r="AN18">
        <v>0</v>
      </c>
      <c r="AO18">
        <v>0</v>
      </c>
      <c r="AP18">
        <v>0.91878523872484608</v>
      </c>
      <c r="AQ18">
        <v>0</v>
      </c>
      <c r="AR18">
        <v>12.868712481736587</v>
      </c>
      <c r="AS18">
        <v>8.1742269628470048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22.524204188952517</v>
      </c>
      <c r="BB18">
        <f t="shared" si="0"/>
        <v>516.33235535536642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10.082671583238898</v>
      </c>
      <c r="M19">
        <v>0</v>
      </c>
      <c r="N19">
        <v>29.825962017295073</v>
      </c>
      <c r="O19">
        <v>50.057036982712056</v>
      </c>
      <c r="P19">
        <v>51.367895024232695</v>
      </c>
      <c r="Q19">
        <v>2.0165859461739255</v>
      </c>
      <c r="R19">
        <v>5.2186257708607648</v>
      </c>
      <c r="S19">
        <v>3.5870373111199658</v>
      </c>
      <c r="T19">
        <v>0</v>
      </c>
      <c r="U19">
        <v>245.79735878903239</v>
      </c>
      <c r="V19">
        <v>5.3132950102629586</v>
      </c>
      <c r="W19">
        <v>11.888177517276056</v>
      </c>
      <c r="X19">
        <v>37.795320083959929</v>
      </c>
      <c r="Y19">
        <v>0</v>
      </c>
      <c r="Z19">
        <v>5.0372539365476925</v>
      </c>
      <c r="AA19">
        <v>0</v>
      </c>
      <c r="AB19">
        <v>6.7281881757461903</v>
      </c>
      <c r="AC19">
        <v>4.9582529730411187</v>
      </c>
      <c r="AD19">
        <v>0</v>
      </c>
      <c r="AE19">
        <v>8.4168949666040493</v>
      </c>
      <c r="AF19">
        <v>0</v>
      </c>
      <c r="AG19">
        <v>0</v>
      </c>
      <c r="AH19">
        <v>5.1363729129618028</v>
      </c>
      <c r="AI19">
        <v>0</v>
      </c>
      <c r="AJ19">
        <v>0</v>
      </c>
      <c r="AK19">
        <v>13.328612841160512</v>
      </c>
      <c r="AL19">
        <v>12.501559486537259</v>
      </c>
      <c r="AM19">
        <v>4.0491761655604259</v>
      </c>
      <c r="AN19">
        <v>0</v>
      </c>
      <c r="AO19">
        <v>0</v>
      </c>
      <c r="AP19">
        <v>0.91878523872484608</v>
      </c>
      <c r="AQ19">
        <v>0</v>
      </c>
      <c r="AR19">
        <v>12.868712481736587</v>
      </c>
      <c r="AS19">
        <v>8.1742269628470048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22.365842491025013</v>
      </c>
      <c r="BB19">
        <f t="shared" si="0"/>
        <v>512.70215968660727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10.082671583238898</v>
      </c>
      <c r="M20">
        <v>0</v>
      </c>
      <c r="N20">
        <v>29.825962017295073</v>
      </c>
      <c r="O20">
        <v>50.057036982712056</v>
      </c>
      <c r="P20">
        <v>51.367895024232695</v>
      </c>
      <c r="Q20">
        <v>2.0165859461739255</v>
      </c>
      <c r="R20">
        <v>5.2186257708607648</v>
      </c>
      <c r="S20">
        <v>3.5870373111199658</v>
      </c>
      <c r="T20">
        <v>0</v>
      </c>
      <c r="U20">
        <v>245.79735878903239</v>
      </c>
      <c r="V20">
        <v>5.3132950102629586</v>
      </c>
      <c r="W20">
        <v>11.888177517276056</v>
      </c>
      <c r="X20">
        <v>37.790600040399681</v>
      </c>
      <c r="Y20">
        <v>0</v>
      </c>
      <c r="Z20">
        <v>5.0372539365476925</v>
      </c>
      <c r="AA20">
        <v>0</v>
      </c>
      <c r="AB20">
        <v>6.7281881757461903</v>
      </c>
      <c r="AC20">
        <v>4.9582529730411187</v>
      </c>
      <c r="AD20">
        <v>0</v>
      </c>
      <c r="AE20">
        <v>8.4168949666040493</v>
      </c>
      <c r="AF20">
        <v>0</v>
      </c>
      <c r="AG20">
        <v>0</v>
      </c>
      <c r="AH20">
        <v>5.1363729129618028</v>
      </c>
      <c r="AI20">
        <v>0</v>
      </c>
      <c r="AJ20">
        <v>0</v>
      </c>
      <c r="AK20">
        <v>13.328612841160512</v>
      </c>
      <c r="AL20">
        <v>12.501559486537259</v>
      </c>
      <c r="AM20">
        <v>4.0491761655604259</v>
      </c>
      <c r="AN20">
        <v>0</v>
      </c>
      <c r="AO20">
        <v>0</v>
      </c>
      <c r="AP20">
        <v>0.91878523872484608</v>
      </c>
      <c r="AQ20">
        <v>0</v>
      </c>
      <c r="AR20">
        <v>12.868712481736587</v>
      </c>
      <c r="AS20">
        <v>8.1742269628470048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22.365645193204195</v>
      </c>
      <c r="BB20">
        <f t="shared" si="0"/>
        <v>512.69763694086782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10.082671583238898</v>
      </c>
      <c r="M21">
        <v>0</v>
      </c>
      <c r="N21">
        <v>29.825962017295073</v>
      </c>
      <c r="O21">
        <v>50.057036982712056</v>
      </c>
      <c r="P21">
        <v>51.367895024232695</v>
      </c>
      <c r="Q21">
        <v>2.0165859461739255</v>
      </c>
      <c r="R21">
        <v>11.04158712859366</v>
      </c>
      <c r="S21">
        <v>3.5870373111199658</v>
      </c>
      <c r="T21">
        <v>0</v>
      </c>
      <c r="U21">
        <v>245.79735878903239</v>
      </c>
      <c r="V21">
        <v>5.3132950102629586</v>
      </c>
      <c r="W21">
        <v>11.888177517276056</v>
      </c>
      <c r="X21">
        <v>36.433548595535818</v>
      </c>
      <c r="Y21">
        <v>0</v>
      </c>
      <c r="Z21">
        <v>5.0372539365476925</v>
      </c>
      <c r="AA21">
        <v>0</v>
      </c>
      <c r="AB21">
        <v>6.7281881757461903</v>
      </c>
      <c r="AC21">
        <v>4.9582529730411187</v>
      </c>
      <c r="AD21">
        <v>0</v>
      </c>
      <c r="AE21">
        <v>8.4168949666040493</v>
      </c>
      <c r="AF21">
        <v>0</v>
      </c>
      <c r="AG21">
        <v>0</v>
      </c>
      <c r="AH21">
        <v>5.1363729129618028</v>
      </c>
      <c r="AI21">
        <v>0</v>
      </c>
      <c r="AJ21">
        <v>0</v>
      </c>
      <c r="AK21">
        <v>13.328612841160512</v>
      </c>
      <c r="AL21">
        <v>9.2273415257775007</v>
      </c>
      <c r="AM21">
        <v>4.0491761655604259</v>
      </c>
      <c r="AN21">
        <v>0</v>
      </c>
      <c r="AO21">
        <v>0</v>
      </c>
      <c r="AP21">
        <v>1.1484816809241023</v>
      </c>
      <c r="AQ21">
        <v>0</v>
      </c>
      <c r="AR21">
        <v>12.868712481736587</v>
      </c>
      <c r="AS21">
        <v>8.1742269628470048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22.425059228086276</v>
      </c>
      <c r="BB21">
        <f t="shared" si="0"/>
        <v>514.05961130029414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9.2046751749065763</v>
      </c>
      <c r="M22">
        <v>0</v>
      </c>
      <c r="N22">
        <v>29.825962017295073</v>
      </c>
      <c r="O22">
        <v>50.057036982712056</v>
      </c>
      <c r="P22">
        <v>51.367895024232695</v>
      </c>
      <c r="Q22">
        <v>2.0165859461739255</v>
      </c>
      <c r="R22">
        <v>10.674486767115969</v>
      </c>
      <c r="S22">
        <v>3.5870373111199658</v>
      </c>
      <c r="T22">
        <v>0</v>
      </c>
      <c r="U22">
        <v>245.79735878903239</v>
      </c>
      <c r="V22">
        <v>5.3115890155806138</v>
      </c>
      <c r="W22">
        <v>11.886861977323285</v>
      </c>
      <c r="X22">
        <v>37.80068277439068</v>
      </c>
      <c r="Y22">
        <v>0</v>
      </c>
      <c r="Z22">
        <v>5.0372539365476925</v>
      </c>
      <c r="AA22">
        <v>0</v>
      </c>
      <c r="AB22">
        <v>6.7281881757461903</v>
      </c>
      <c r="AC22">
        <v>4.9582529730411187</v>
      </c>
      <c r="AD22">
        <v>0</v>
      </c>
      <c r="AE22">
        <v>8.4168949666040493</v>
      </c>
      <c r="AF22">
        <v>0</v>
      </c>
      <c r="AG22">
        <v>0</v>
      </c>
      <c r="AH22">
        <v>5.1363729129618028</v>
      </c>
      <c r="AI22">
        <v>0</v>
      </c>
      <c r="AJ22">
        <v>0</v>
      </c>
      <c r="AK22">
        <v>13.328612841160512</v>
      </c>
      <c r="AL22">
        <v>9.2273415257775007</v>
      </c>
      <c r="AM22">
        <v>4.0491761655604259</v>
      </c>
      <c r="AN22">
        <v>0</v>
      </c>
      <c r="AO22">
        <v>0</v>
      </c>
      <c r="AP22">
        <v>1.1484816809241023</v>
      </c>
      <c r="AQ22">
        <v>0</v>
      </c>
      <c r="AR22">
        <v>12.868712481736587</v>
      </c>
      <c r="AS22">
        <v>8.1742269628470048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22.430034091636607</v>
      </c>
      <c r="BB22">
        <f t="shared" si="0"/>
        <v>514.17365231115366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10.091596725037013</v>
      </c>
      <c r="M23">
        <v>0</v>
      </c>
      <c r="N23">
        <v>29.825962017295073</v>
      </c>
      <c r="O23">
        <v>50.057036982712056</v>
      </c>
      <c r="P23">
        <v>51.367895024232695</v>
      </c>
      <c r="Q23">
        <v>2.0165859461739255</v>
      </c>
      <c r="R23">
        <v>10.674486767115969</v>
      </c>
      <c r="S23">
        <v>3.3999797640561251</v>
      </c>
      <c r="T23">
        <v>0</v>
      </c>
      <c r="U23">
        <v>245.79735878903239</v>
      </c>
      <c r="V23">
        <v>5.3115890155806138</v>
      </c>
      <c r="W23">
        <v>11.886861977323285</v>
      </c>
      <c r="X23">
        <v>37.790626521487269</v>
      </c>
      <c r="Y23">
        <v>0</v>
      </c>
      <c r="Z23">
        <v>3.3818422041327483</v>
      </c>
      <c r="AA23">
        <v>0</v>
      </c>
      <c r="AB23">
        <v>6.7281881757461903</v>
      </c>
      <c r="AC23">
        <v>4.9582529730411187</v>
      </c>
      <c r="AD23">
        <v>0</v>
      </c>
      <c r="AE23">
        <v>8.4168949666040493</v>
      </c>
      <c r="AF23">
        <v>0</v>
      </c>
      <c r="AG23">
        <v>0</v>
      </c>
      <c r="AH23">
        <v>5.1363729129618028</v>
      </c>
      <c r="AI23">
        <v>0</v>
      </c>
      <c r="AJ23">
        <v>0</v>
      </c>
      <c r="AK23">
        <v>13.328612841160512</v>
      </c>
      <c r="AL23">
        <v>9.2273415257775007</v>
      </c>
      <c r="AM23">
        <v>4.0491761655604259</v>
      </c>
      <c r="AN23">
        <v>0</v>
      </c>
      <c r="AO23">
        <v>0</v>
      </c>
      <c r="AP23">
        <v>2.0344530664673148</v>
      </c>
      <c r="AQ23">
        <v>0</v>
      </c>
      <c r="AR23">
        <v>12.868712481736587</v>
      </c>
      <c r="AS23">
        <v>8.1742269628470048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22.426705449094193</v>
      </c>
      <c r="BB23">
        <f t="shared" si="0"/>
        <v>514.09734835698748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10.091596725037013</v>
      </c>
      <c r="M24">
        <v>0</v>
      </c>
      <c r="N24">
        <v>29.825962017295073</v>
      </c>
      <c r="O24">
        <v>50.057036982712056</v>
      </c>
      <c r="P24">
        <v>51.367895024232695</v>
      </c>
      <c r="Q24">
        <v>2.0165859461739255</v>
      </c>
      <c r="R24">
        <v>10.674486767115969</v>
      </c>
      <c r="S24">
        <v>3.3999797640561251</v>
      </c>
      <c r="T24">
        <v>0</v>
      </c>
      <c r="U24">
        <v>245.79735878903239</v>
      </c>
      <c r="V24">
        <v>5.3115890155806138</v>
      </c>
      <c r="W24">
        <v>11.886861977323285</v>
      </c>
      <c r="X24">
        <v>37.790626521487269</v>
      </c>
      <c r="Y24">
        <v>0</v>
      </c>
      <c r="Z24">
        <v>3.3818422041327483</v>
      </c>
      <c r="AA24">
        <v>0</v>
      </c>
      <c r="AB24">
        <v>6.7281881757461903</v>
      </c>
      <c r="AC24">
        <v>4.9582529730411187</v>
      </c>
      <c r="AD24">
        <v>0</v>
      </c>
      <c r="AE24">
        <v>8.4168949666040493</v>
      </c>
      <c r="AF24">
        <v>0</v>
      </c>
      <c r="AG24">
        <v>0</v>
      </c>
      <c r="AH24">
        <v>5.1363729129618028</v>
      </c>
      <c r="AI24">
        <v>0</v>
      </c>
      <c r="AJ24">
        <v>0</v>
      </c>
      <c r="AK24">
        <v>13.328612841160512</v>
      </c>
      <c r="AL24">
        <v>9.2273415257775007</v>
      </c>
      <c r="AM24">
        <v>4.0491761655604259</v>
      </c>
      <c r="AN24">
        <v>0</v>
      </c>
      <c r="AO24">
        <v>0</v>
      </c>
      <c r="AP24">
        <v>2.0344530664673148</v>
      </c>
      <c r="AQ24">
        <v>0</v>
      </c>
      <c r="AR24">
        <v>12.868712481736587</v>
      </c>
      <c r="AS24">
        <v>8.1742269628470048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22.426705449094193</v>
      </c>
      <c r="BB24">
        <f t="shared" si="0"/>
        <v>514.09734835698748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10.091596725037013</v>
      </c>
      <c r="M25">
        <v>0</v>
      </c>
      <c r="N25">
        <v>29.825962017295073</v>
      </c>
      <c r="O25">
        <v>50.057036982712056</v>
      </c>
      <c r="P25">
        <v>51.367895024232695</v>
      </c>
      <c r="Q25">
        <v>2.0165859461739255</v>
      </c>
      <c r="R25">
        <v>10.674486767115969</v>
      </c>
      <c r="S25">
        <v>3.3930421676791793</v>
      </c>
      <c r="T25">
        <v>0</v>
      </c>
      <c r="U25">
        <v>245.79735878903239</v>
      </c>
      <c r="V25">
        <v>5.3115890155806138</v>
      </c>
      <c r="W25">
        <v>11.886861977323285</v>
      </c>
      <c r="X25">
        <v>37.790626521487269</v>
      </c>
      <c r="Y25">
        <v>0</v>
      </c>
      <c r="Z25">
        <v>3.3818422041327483</v>
      </c>
      <c r="AA25">
        <v>0</v>
      </c>
      <c r="AB25">
        <v>10.123020100187851</v>
      </c>
      <c r="AC25">
        <v>4.9582529730411187</v>
      </c>
      <c r="AD25">
        <v>0</v>
      </c>
      <c r="AE25">
        <v>8.4168949666040493</v>
      </c>
      <c r="AF25">
        <v>0</v>
      </c>
      <c r="AG25">
        <v>0</v>
      </c>
      <c r="AH25">
        <v>12.686841063869757</v>
      </c>
      <c r="AI25">
        <v>0</v>
      </c>
      <c r="AJ25">
        <v>0</v>
      </c>
      <c r="AK25">
        <v>13.328612841160512</v>
      </c>
      <c r="AL25">
        <v>9.2273415257775007</v>
      </c>
      <c r="AM25">
        <v>4.0491761655604259</v>
      </c>
      <c r="AN25">
        <v>0</v>
      </c>
      <c r="AO25">
        <v>0</v>
      </c>
      <c r="AP25">
        <v>2.0344530664673148</v>
      </c>
      <c r="AQ25">
        <v>0</v>
      </c>
      <c r="AR25">
        <v>12.868712481736587</v>
      </c>
      <c r="AS25">
        <v>8.1742269628470048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22.883929000715248</v>
      </c>
      <c r="BB25">
        <f t="shared" si="0"/>
        <v>524.57848728433908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10.091596725037013</v>
      </c>
      <c r="M26">
        <v>0</v>
      </c>
      <c r="N26">
        <v>29.825962017295073</v>
      </c>
      <c r="O26">
        <v>50.057036982712056</v>
      </c>
      <c r="P26">
        <v>51.367895024232695</v>
      </c>
      <c r="Q26">
        <v>2.0165859461739255</v>
      </c>
      <c r="R26">
        <v>10.674486767115969</v>
      </c>
      <c r="S26">
        <v>3.3930421676791793</v>
      </c>
      <c r="T26">
        <v>0</v>
      </c>
      <c r="U26">
        <v>245.79735878903239</v>
      </c>
      <c r="V26">
        <v>5.3115890155806138</v>
      </c>
      <c r="W26">
        <v>11.886861977323285</v>
      </c>
      <c r="X26">
        <v>37.790626521487269</v>
      </c>
      <c r="Y26">
        <v>0</v>
      </c>
      <c r="Z26">
        <v>3.3818422041327483</v>
      </c>
      <c r="AA26">
        <v>0</v>
      </c>
      <c r="AB26">
        <v>10.123020100187851</v>
      </c>
      <c r="AC26">
        <v>4.9582529730411187</v>
      </c>
      <c r="AD26">
        <v>0</v>
      </c>
      <c r="AE26">
        <v>8.4168949666040493</v>
      </c>
      <c r="AF26">
        <v>0</v>
      </c>
      <c r="AG26">
        <v>0</v>
      </c>
      <c r="AH26">
        <v>19.030261595804635</v>
      </c>
      <c r="AI26">
        <v>0</v>
      </c>
      <c r="AJ26">
        <v>0</v>
      </c>
      <c r="AK26">
        <v>13.328612841160512</v>
      </c>
      <c r="AL26">
        <v>9.2273415257775007</v>
      </c>
      <c r="AM26">
        <v>4.0491761655604259</v>
      </c>
      <c r="AN26">
        <v>0</v>
      </c>
      <c r="AO26">
        <v>0</v>
      </c>
      <c r="AP26">
        <v>2.0344530664673148</v>
      </c>
      <c r="AQ26">
        <v>0</v>
      </c>
      <c r="AR26">
        <v>13.575784596117719</v>
      </c>
      <c r="AS26">
        <v>8.1742269628470048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23.178639593331255</v>
      </c>
      <c r="BB26">
        <f t="shared" si="0"/>
        <v>531.33426933803912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13.691636344139145</v>
      </c>
      <c r="M27">
        <v>0</v>
      </c>
      <c r="N27">
        <v>29.825962017295073</v>
      </c>
      <c r="O27">
        <v>50.057036982712056</v>
      </c>
      <c r="P27">
        <v>51.367895024232695</v>
      </c>
      <c r="Q27">
        <v>2.0165859461739255</v>
      </c>
      <c r="R27">
        <v>8.4412949377053952</v>
      </c>
      <c r="S27">
        <v>3.1290493985973487</v>
      </c>
      <c r="T27">
        <v>0</v>
      </c>
      <c r="U27">
        <v>245.79735878903239</v>
      </c>
      <c r="V27">
        <v>5.3108625188570882</v>
      </c>
      <c r="W27">
        <v>11.895344915566115</v>
      </c>
      <c r="X27">
        <v>37.790626521487269</v>
      </c>
      <c r="Y27">
        <v>0</v>
      </c>
      <c r="Z27">
        <v>3.3818422041327483</v>
      </c>
      <c r="AA27">
        <v>0</v>
      </c>
      <c r="AB27">
        <v>10.123020100187851</v>
      </c>
      <c r="AC27">
        <v>4.9582529730411187</v>
      </c>
      <c r="AD27">
        <v>0</v>
      </c>
      <c r="AE27">
        <v>8.4168949666040493</v>
      </c>
      <c r="AF27">
        <v>0</v>
      </c>
      <c r="AG27">
        <v>0</v>
      </c>
      <c r="AH27">
        <v>16.693211967125862</v>
      </c>
      <c r="AI27">
        <v>0</v>
      </c>
      <c r="AJ27">
        <v>0</v>
      </c>
      <c r="AK27">
        <v>13.328612841160512</v>
      </c>
      <c r="AL27">
        <v>9.2273415257775007</v>
      </c>
      <c r="AM27">
        <v>4.0491761655604259</v>
      </c>
      <c r="AN27">
        <v>0</v>
      </c>
      <c r="AO27">
        <v>0</v>
      </c>
      <c r="AP27">
        <v>2.0344530664673148</v>
      </c>
      <c r="AQ27">
        <v>0</v>
      </c>
      <c r="AR27">
        <v>13.575784596117719</v>
      </c>
      <c r="AS27">
        <v>8.1742269628470048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23.127374477969482</v>
      </c>
      <c r="BB27">
        <f t="shared" si="0"/>
        <v>530.15909628685108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10.081333100355419</v>
      </c>
      <c r="M28">
        <v>0</v>
      </c>
      <c r="N28">
        <v>29.825962017295073</v>
      </c>
      <c r="O28">
        <v>50.057036982712056</v>
      </c>
      <c r="P28">
        <v>51.367895024232695</v>
      </c>
      <c r="Q28">
        <v>2.0155107941831298</v>
      </c>
      <c r="R28">
        <v>10.164995676640165</v>
      </c>
      <c r="S28">
        <v>3.0252424934053357</v>
      </c>
      <c r="T28">
        <v>0</v>
      </c>
      <c r="U28">
        <v>245.79735878903239</v>
      </c>
      <c r="V28">
        <v>5.3108625188570882</v>
      </c>
      <c r="W28">
        <v>11.895344915566115</v>
      </c>
      <c r="X28">
        <v>37.790626521487269</v>
      </c>
      <c r="Y28">
        <v>0</v>
      </c>
      <c r="Z28">
        <v>5.0372539365476925</v>
      </c>
      <c r="AA28">
        <v>3.5994482613233139</v>
      </c>
      <c r="AB28">
        <v>10.123020100187851</v>
      </c>
      <c r="AC28">
        <v>4.9582529730411187</v>
      </c>
      <c r="AD28">
        <v>2.3350385482362763</v>
      </c>
      <c r="AE28">
        <v>8.4168949666040493</v>
      </c>
      <c r="AF28">
        <v>0</v>
      </c>
      <c r="AG28">
        <v>0</v>
      </c>
      <c r="AH28">
        <v>19.030261595804635</v>
      </c>
      <c r="AI28">
        <v>0</v>
      </c>
      <c r="AJ28">
        <v>0</v>
      </c>
      <c r="AK28">
        <v>13.328612841160512</v>
      </c>
      <c r="AL28">
        <v>9.2273415257775007</v>
      </c>
      <c r="AM28">
        <v>4.0491761655604259</v>
      </c>
      <c r="AN28">
        <v>0</v>
      </c>
      <c r="AO28">
        <v>0</v>
      </c>
      <c r="AP28">
        <v>2.0344530664673148</v>
      </c>
      <c r="AQ28">
        <v>0</v>
      </c>
      <c r="AR28">
        <v>12.868712481736587</v>
      </c>
      <c r="AS28">
        <v>8.1742269628470048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23.429521242428727</v>
      </c>
      <c r="BB28">
        <f t="shared" si="0"/>
        <v>537.08534101663236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10.081333100355419</v>
      </c>
      <c r="M29">
        <v>0</v>
      </c>
      <c r="N29">
        <v>29.825962017295073</v>
      </c>
      <c r="O29">
        <v>50.057036982712056</v>
      </c>
      <c r="P29">
        <v>51.367895024232695</v>
      </c>
      <c r="Q29">
        <v>2.0155107941831298</v>
      </c>
      <c r="R29">
        <v>10.676537601605903</v>
      </c>
      <c r="S29">
        <v>3.0236927931869566</v>
      </c>
      <c r="T29">
        <v>0</v>
      </c>
      <c r="U29">
        <v>245.79735878903239</v>
      </c>
      <c r="V29">
        <v>5.3108625188570882</v>
      </c>
      <c r="W29">
        <v>11.895344915566115</v>
      </c>
      <c r="X29">
        <v>37.790626521487269</v>
      </c>
      <c r="Y29">
        <v>0</v>
      </c>
      <c r="Z29">
        <v>5.0372539365476925</v>
      </c>
      <c r="AA29">
        <v>7.1988967877269863</v>
      </c>
      <c r="AB29">
        <v>10.123020100187851</v>
      </c>
      <c r="AC29">
        <v>4.9582529730411187</v>
      </c>
      <c r="AD29">
        <v>4.6700770964725526</v>
      </c>
      <c r="AE29">
        <v>8.4168949666040493</v>
      </c>
      <c r="AF29">
        <v>0</v>
      </c>
      <c r="AG29">
        <v>0</v>
      </c>
      <c r="AH29">
        <v>19.030261595804635</v>
      </c>
      <c r="AI29">
        <v>0</v>
      </c>
      <c r="AJ29">
        <v>0</v>
      </c>
      <c r="AK29">
        <v>13.328612841160512</v>
      </c>
      <c r="AL29">
        <v>9.2273415257775007</v>
      </c>
      <c r="AM29">
        <v>4.0491761655604259</v>
      </c>
      <c r="AN29">
        <v>0</v>
      </c>
      <c r="AO29">
        <v>0</v>
      </c>
      <c r="AP29">
        <v>2.0344530664673148</v>
      </c>
      <c r="AQ29">
        <v>0</v>
      </c>
      <c r="AR29">
        <v>12.868712481736587</v>
      </c>
      <c r="AS29">
        <v>8.1742269628470048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23.698900477143127</v>
      </c>
      <c r="BB29">
        <f t="shared" si="0"/>
        <v>543.26044108130532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9.7169177992269571</v>
      </c>
      <c r="M30">
        <v>0</v>
      </c>
      <c r="N30">
        <v>29.825962017295073</v>
      </c>
      <c r="O30">
        <v>50.057036982712056</v>
      </c>
      <c r="P30">
        <v>51.367895024232695</v>
      </c>
      <c r="Q30">
        <v>2.0155107941831298</v>
      </c>
      <c r="R30">
        <v>10.676537601605903</v>
      </c>
      <c r="S30">
        <v>3.0236927931869566</v>
      </c>
      <c r="T30">
        <v>0</v>
      </c>
      <c r="U30">
        <v>245.79735878903239</v>
      </c>
      <c r="V30">
        <v>5.3108625188570882</v>
      </c>
      <c r="W30">
        <v>11.895344915566115</v>
      </c>
      <c r="X30">
        <v>37.790626521487269</v>
      </c>
      <c r="Y30">
        <v>0</v>
      </c>
      <c r="Z30">
        <v>5.0372539365476925</v>
      </c>
      <c r="AA30">
        <v>7.1988967877269863</v>
      </c>
      <c r="AB30">
        <v>6.7281881757461903</v>
      </c>
      <c r="AC30">
        <v>4.9582529730411187</v>
      </c>
      <c r="AD30">
        <v>7.0051154010436232</v>
      </c>
      <c r="AE30">
        <v>8.4168949666040493</v>
      </c>
      <c r="AF30">
        <v>0</v>
      </c>
      <c r="AG30">
        <v>0</v>
      </c>
      <c r="AH30">
        <v>19.030261595804635</v>
      </c>
      <c r="AI30">
        <v>0</v>
      </c>
      <c r="AJ30">
        <v>0</v>
      </c>
      <c r="AK30">
        <v>13.328612841160512</v>
      </c>
      <c r="AL30">
        <v>9.2273415257775007</v>
      </c>
      <c r="AM30">
        <v>4.0491761655604259</v>
      </c>
      <c r="AN30">
        <v>0</v>
      </c>
      <c r="AO30">
        <v>0</v>
      </c>
      <c r="AP30">
        <v>0.65627520838004583</v>
      </c>
      <c r="AQ30">
        <v>0</v>
      </c>
      <c r="AR30">
        <v>12.868712481736587</v>
      </c>
      <c r="AS30">
        <v>8.1742269628470048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23.581760709777313</v>
      </c>
      <c r="BB30">
        <f t="shared" si="0"/>
        <v>540.57519406958477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10.082113249017166</v>
      </c>
      <c r="M31">
        <v>0</v>
      </c>
      <c r="N31">
        <v>29.825962017295073</v>
      </c>
      <c r="O31">
        <v>50.057036982712056</v>
      </c>
      <c r="P31">
        <v>51.367895024232695</v>
      </c>
      <c r="Q31">
        <v>2.0165859461739255</v>
      </c>
      <c r="R31">
        <v>10.674486767115969</v>
      </c>
      <c r="S31">
        <v>3.3703912399039337</v>
      </c>
      <c r="T31">
        <v>0</v>
      </c>
      <c r="U31">
        <v>245.79735878903239</v>
      </c>
      <c r="V31">
        <v>5.3108625188570882</v>
      </c>
      <c r="W31">
        <v>11.890000876554602</v>
      </c>
      <c r="X31">
        <v>37.790626521487269</v>
      </c>
      <c r="Y31">
        <v>0</v>
      </c>
      <c r="Z31">
        <v>5.0372539365476925</v>
      </c>
      <c r="AA31">
        <v>7.1988967877269863</v>
      </c>
      <c r="AB31">
        <v>6.7281881757461903</v>
      </c>
      <c r="AC31">
        <v>4.9582529730411187</v>
      </c>
      <c r="AD31">
        <v>7.0051154010436232</v>
      </c>
      <c r="AE31">
        <v>8.4168949666040493</v>
      </c>
      <c r="AF31">
        <v>0</v>
      </c>
      <c r="AG31">
        <v>0</v>
      </c>
      <c r="AH31">
        <v>19.030261595804635</v>
      </c>
      <c r="AI31">
        <v>0</v>
      </c>
      <c r="AJ31">
        <v>0</v>
      </c>
      <c r="AK31">
        <v>13.328612841160512</v>
      </c>
      <c r="AL31">
        <v>9.2273415257775007</v>
      </c>
      <c r="AM31">
        <v>4.0491761655604259</v>
      </c>
      <c r="AN31">
        <v>0</v>
      </c>
      <c r="AO31">
        <v>0</v>
      </c>
      <c r="AP31">
        <v>0.65627520838004583</v>
      </c>
      <c r="AQ31">
        <v>0</v>
      </c>
      <c r="AR31">
        <v>12.868712481736587</v>
      </c>
      <c r="AS31">
        <v>8.1742269628470048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23.611253710292168</v>
      </c>
      <c r="BB31">
        <f t="shared" si="0"/>
        <v>541.25127524406651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20.59007098698282</v>
      </c>
      <c r="M32">
        <v>0</v>
      </c>
      <c r="N32">
        <v>29.825962017295073</v>
      </c>
      <c r="O32">
        <v>50.057036982712056</v>
      </c>
      <c r="P32">
        <v>51.367895024232695</v>
      </c>
      <c r="Q32">
        <v>2.0165859461739255</v>
      </c>
      <c r="R32">
        <v>10.674084642832296</v>
      </c>
      <c r="S32">
        <v>3.1282403427911372</v>
      </c>
      <c r="T32">
        <v>0</v>
      </c>
      <c r="U32">
        <v>245.79735878903239</v>
      </c>
      <c r="V32">
        <v>5.3132950102629586</v>
      </c>
      <c r="W32">
        <v>11.888177517276056</v>
      </c>
      <c r="X32">
        <v>37.798643239228809</v>
      </c>
      <c r="Y32">
        <v>0</v>
      </c>
      <c r="Z32">
        <v>5.0372539365476925</v>
      </c>
      <c r="AA32">
        <v>7.1988967877269863</v>
      </c>
      <c r="AB32">
        <v>6.7281881757461903</v>
      </c>
      <c r="AC32">
        <v>4.9582529730411187</v>
      </c>
      <c r="AD32">
        <v>7.0051154010436232</v>
      </c>
      <c r="AE32">
        <v>8.4168949666040493</v>
      </c>
      <c r="AF32">
        <v>0</v>
      </c>
      <c r="AG32">
        <v>0</v>
      </c>
      <c r="AH32">
        <v>12.686841063869757</v>
      </c>
      <c r="AI32">
        <v>0.81524615099144215</v>
      </c>
      <c r="AJ32">
        <v>0</v>
      </c>
      <c r="AK32">
        <v>13.328612841160512</v>
      </c>
      <c r="AL32">
        <v>9.2273415257775007</v>
      </c>
      <c r="AM32">
        <v>4.0491761655604259</v>
      </c>
      <c r="AN32">
        <v>0</v>
      </c>
      <c r="AO32">
        <v>0</v>
      </c>
      <c r="AP32">
        <v>0.65627520838004583</v>
      </c>
      <c r="AQ32">
        <v>0</v>
      </c>
      <c r="AR32">
        <v>12.868712481736587</v>
      </c>
      <c r="AS32">
        <v>8.1742269628470048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23.809630498845841</v>
      </c>
      <c r="BB32">
        <f t="shared" si="0"/>
        <v>545.79875464100735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26.090594825488878</v>
      </c>
      <c r="M33">
        <v>0</v>
      </c>
      <c r="N33">
        <v>29.825962017295073</v>
      </c>
      <c r="O33">
        <v>50.057036982712056</v>
      </c>
      <c r="P33">
        <v>51.367895024232695</v>
      </c>
      <c r="Q33">
        <v>5.6567038158320555</v>
      </c>
      <c r="R33">
        <v>10.674084642832296</v>
      </c>
      <c r="S33">
        <v>6.8931611783855491</v>
      </c>
      <c r="T33">
        <v>0</v>
      </c>
      <c r="U33">
        <v>245.79735878903239</v>
      </c>
      <c r="V33">
        <v>5.3132950102629586</v>
      </c>
      <c r="W33">
        <v>11.888177517276056</v>
      </c>
      <c r="X33">
        <v>37.798643239228809</v>
      </c>
      <c r="Y33">
        <v>0</v>
      </c>
      <c r="Z33">
        <v>5.0372539365476925</v>
      </c>
      <c r="AA33">
        <v>7.1988967877269863</v>
      </c>
      <c r="AB33">
        <v>6.7281881757461903</v>
      </c>
      <c r="AC33">
        <v>4.9582529730411187</v>
      </c>
      <c r="AD33">
        <v>7.0051154010436232</v>
      </c>
      <c r="AE33">
        <v>8.4168949666040493</v>
      </c>
      <c r="AF33">
        <v>0</v>
      </c>
      <c r="AG33">
        <v>0</v>
      </c>
      <c r="AH33">
        <v>6.3434205319348784</v>
      </c>
      <c r="AI33">
        <v>0.81524615099144215</v>
      </c>
      <c r="AJ33">
        <v>0</v>
      </c>
      <c r="AK33">
        <v>13.328612841160512</v>
      </c>
      <c r="AL33">
        <v>9.2273415257775007</v>
      </c>
      <c r="AM33">
        <v>4.0491761655604259</v>
      </c>
      <c r="AN33">
        <v>0</v>
      </c>
      <c r="AO33">
        <v>0</v>
      </c>
      <c r="AP33">
        <v>0.65627520838004583</v>
      </c>
      <c r="AQ33">
        <v>0</v>
      </c>
      <c r="AR33">
        <v>12.868712481736587</v>
      </c>
      <c r="AS33">
        <v>8.1742269628470048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24.083928034940072</v>
      </c>
      <c r="BB33">
        <f t="shared" si="0"/>
        <v>552.08659911673692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25.213566188673287</v>
      </c>
      <c r="M34">
        <v>0</v>
      </c>
      <c r="N34">
        <v>29.825962017295073</v>
      </c>
      <c r="O34">
        <v>50.057036982712056</v>
      </c>
      <c r="P34">
        <v>51.367895024232695</v>
      </c>
      <c r="Q34">
        <v>5.6567038158320555</v>
      </c>
      <c r="R34">
        <v>10.674084642832296</v>
      </c>
      <c r="S34">
        <v>6.6653379508120274</v>
      </c>
      <c r="T34">
        <v>0</v>
      </c>
      <c r="U34">
        <v>245.79735878903239</v>
      </c>
      <c r="V34">
        <v>5.3132950102629586</v>
      </c>
      <c r="W34">
        <v>11.888177517276056</v>
      </c>
      <c r="X34">
        <v>37.798643239228809</v>
      </c>
      <c r="Y34">
        <v>0</v>
      </c>
      <c r="Z34">
        <v>5.0372539365476925</v>
      </c>
      <c r="AA34">
        <v>7.1988967877269863</v>
      </c>
      <c r="AB34">
        <v>6.7281881757461903</v>
      </c>
      <c r="AC34">
        <v>4.9582529730411187</v>
      </c>
      <c r="AD34">
        <v>7.0051154010436232</v>
      </c>
      <c r="AE34">
        <v>8.4168949666040493</v>
      </c>
      <c r="AF34">
        <v>0</v>
      </c>
      <c r="AG34">
        <v>0</v>
      </c>
      <c r="AH34">
        <v>0</v>
      </c>
      <c r="AI34">
        <v>0.81524615099144215</v>
      </c>
      <c r="AJ34">
        <v>0</v>
      </c>
      <c r="AK34">
        <v>13.328612841160512</v>
      </c>
      <c r="AL34">
        <v>9.2273415257775007</v>
      </c>
      <c r="AM34">
        <v>4.0491761655604259</v>
      </c>
      <c r="AN34">
        <v>0</v>
      </c>
      <c r="AO34">
        <v>0</v>
      </c>
      <c r="AP34">
        <v>0.65627520838004583</v>
      </c>
      <c r="AQ34">
        <v>0</v>
      </c>
      <c r="AR34">
        <v>12.868712481736587</v>
      </c>
      <c r="AS34">
        <v>8.1742269628470048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23.772590248773724</v>
      </c>
      <c r="BB34">
        <f t="shared" si="0"/>
        <v>544.94966450657921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25.214366288981175</v>
      </c>
      <c r="M35">
        <v>0</v>
      </c>
      <c r="N35">
        <v>29.825962017295073</v>
      </c>
      <c r="O35">
        <v>50.057036982712056</v>
      </c>
      <c r="P35">
        <v>51.367895024232695</v>
      </c>
      <c r="Q35">
        <v>5.6567038158320555</v>
      </c>
      <c r="R35">
        <v>10.674084642832296</v>
      </c>
      <c r="S35">
        <v>6.8933797150136158</v>
      </c>
      <c r="T35">
        <v>0</v>
      </c>
      <c r="U35">
        <v>245.79735878903239</v>
      </c>
      <c r="V35">
        <v>5.3132950102629586</v>
      </c>
      <c r="W35">
        <v>11.888177517276056</v>
      </c>
      <c r="X35">
        <v>37.798643239228809</v>
      </c>
      <c r="Y35">
        <v>0</v>
      </c>
      <c r="Z35">
        <v>5.0372539365476925</v>
      </c>
      <c r="AA35">
        <v>7.1988967877269863</v>
      </c>
      <c r="AB35">
        <v>6.7281881757461903</v>
      </c>
      <c r="AC35">
        <v>4.9582529730411187</v>
      </c>
      <c r="AD35">
        <v>4.6700770964725526</v>
      </c>
      <c r="AE35">
        <v>8.4168949666040493</v>
      </c>
      <c r="AF35">
        <v>0</v>
      </c>
      <c r="AG35">
        <v>0</v>
      </c>
      <c r="AH35">
        <v>0</v>
      </c>
      <c r="AI35">
        <v>0.81524615099144215</v>
      </c>
      <c r="AJ35">
        <v>0</v>
      </c>
      <c r="AK35">
        <v>13.328612841160512</v>
      </c>
      <c r="AL35">
        <v>12.501559486537259</v>
      </c>
      <c r="AM35">
        <v>4.0491761655604259</v>
      </c>
      <c r="AN35">
        <v>0</v>
      </c>
      <c r="AO35">
        <v>0</v>
      </c>
      <c r="AP35">
        <v>0.98441294508811328</v>
      </c>
      <c r="AQ35">
        <v>0</v>
      </c>
      <c r="AR35">
        <v>12.868712481736587</v>
      </c>
      <c r="AS35">
        <v>8.1742269628470048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23.835129705733316</v>
      </c>
      <c r="BB35">
        <f t="shared" si="0"/>
        <v>546.38328430702597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25.214366288981175</v>
      </c>
      <c r="M36">
        <v>0</v>
      </c>
      <c r="N36">
        <v>29.825962017295073</v>
      </c>
      <c r="O36">
        <v>50.057036982712056</v>
      </c>
      <c r="P36">
        <v>51.367895024232695</v>
      </c>
      <c r="Q36">
        <v>5.6567038158320555</v>
      </c>
      <c r="R36">
        <v>10.674084642832296</v>
      </c>
      <c r="S36">
        <v>6.8956209103239434</v>
      </c>
      <c r="T36">
        <v>0</v>
      </c>
      <c r="U36">
        <v>245.79735878903239</v>
      </c>
      <c r="V36">
        <v>5.3132950102629586</v>
      </c>
      <c r="W36">
        <v>11.888177517276056</v>
      </c>
      <c r="X36">
        <v>37.798643239228809</v>
      </c>
      <c r="Y36">
        <v>0</v>
      </c>
      <c r="Z36">
        <v>5.0372539365476925</v>
      </c>
      <c r="AA36">
        <v>4.3110803423084949</v>
      </c>
      <c r="AB36">
        <v>6.7281881757461903</v>
      </c>
      <c r="AC36">
        <v>4.9582529730411187</v>
      </c>
      <c r="AD36">
        <v>2.3350385482362763</v>
      </c>
      <c r="AE36">
        <v>8.4168949666040493</v>
      </c>
      <c r="AF36">
        <v>0</v>
      </c>
      <c r="AG36">
        <v>0</v>
      </c>
      <c r="AH36">
        <v>0</v>
      </c>
      <c r="AI36">
        <v>1.6304925448966812</v>
      </c>
      <c r="AJ36">
        <v>0</v>
      </c>
      <c r="AK36">
        <v>13.328612841160512</v>
      </c>
      <c r="AL36">
        <v>12.501559486537259</v>
      </c>
      <c r="AM36">
        <v>4.0491761655604259</v>
      </c>
      <c r="AN36">
        <v>0</v>
      </c>
      <c r="AO36">
        <v>0</v>
      </c>
      <c r="AP36">
        <v>0.49220647254405664</v>
      </c>
      <c r="AQ36">
        <v>0</v>
      </c>
      <c r="AR36">
        <v>12.868712481736587</v>
      </c>
      <c r="AS36">
        <v>8.1742269628470048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23.630411117675415</v>
      </c>
      <c r="BB36">
        <f t="shared" si="0"/>
        <v>541.69042901810053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25.214366288981175</v>
      </c>
      <c r="M37">
        <v>0</v>
      </c>
      <c r="N37">
        <v>29.825962017295073</v>
      </c>
      <c r="O37">
        <v>50.057036982712056</v>
      </c>
      <c r="P37">
        <v>51.367895024232695</v>
      </c>
      <c r="Q37">
        <v>5.6567038158320555</v>
      </c>
      <c r="R37">
        <v>10.674084642832296</v>
      </c>
      <c r="S37">
        <v>6.8956209103239434</v>
      </c>
      <c r="T37">
        <v>0</v>
      </c>
      <c r="U37">
        <v>245.79735878903239</v>
      </c>
      <c r="V37">
        <v>5.3132950102629586</v>
      </c>
      <c r="W37">
        <v>11.888177517276056</v>
      </c>
      <c r="X37">
        <v>37.798643239228809</v>
      </c>
      <c r="Y37">
        <v>0</v>
      </c>
      <c r="Z37">
        <v>5.0372539365476925</v>
      </c>
      <c r="AA37">
        <v>3.5994482613233139</v>
      </c>
      <c r="AB37">
        <v>6.7281881757461903</v>
      </c>
      <c r="AC37">
        <v>2.4791267294406172</v>
      </c>
      <c r="AD37">
        <v>2.3350385482362763</v>
      </c>
      <c r="AE37">
        <v>8.4168949666040493</v>
      </c>
      <c r="AF37">
        <v>0</v>
      </c>
      <c r="AG37">
        <v>0</v>
      </c>
      <c r="AH37">
        <v>0</v>
      </c>
      <c r="AI37">
        <v>8.4785618650386123</v>
      </c>
      <c r="AJ37">
        <v>0</v>
      </c>
      <c r="AK37">
        <v>13.328612841160512</v>
      </c>
      <c r="AL37">
        <v>12.501559486537259</v>
      </c>
      <c r="AM37">
        <v>4.0491761655604259</v>
      </c>
      <c r="AN37">
        <v>0</v>
      </c>
      <c r="AO37">
        <v>0</v>
      </c>
      <c r="AP37">
        <v>0.49220647254405664</v>
      </c>
      <c r="AQ37">
        <v>0</v>
      </c>
      <c r="AR37">
        <v>12.868712481736587</v>
      </c>
      <c r="AS37">
        <v>8.1742269628470048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23.783286717289656</v>
      </c>
      <c r="BB37">
        <f t="shared" si="0"/>
        <v>545.1948644140424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25.214366288981175</v>
      </c>
      <c r="M38">
        <v>0</v>
      </c>
      <c r="N38">
        <v>29.825962017295073</v>
      </c>
      <c r="O38">
        <v>50.057036982712056</v>
      </c>
      <c r="P38">
        <v>51.367895024232695</v>
      </c>
      <c r="Q38">
        <v>5.6567038158320555</v>
      </c>
      <c r="R38">
        <v>10.674084642832296</v>
      </c>
      <c r="S38">
        <v>6.8956209103239434</v>
      </c>
      <c r="T38">
        <v>0</v>
      </c>
      <c r="U38">
        <v>245.79735878903239</v>
      </c>
      <c r="V38">
        <v>5.3132950102629586</v>
      </c>
      <c r="W38">
        <v>11.888177517276056</v>
      </c>
      <c r="X38">
        <v>37.798643239228809</v>
      </c>
      <c r="Y38">
        <v>0</v>
      </c>
      <c r="Z38">
        <v>5.0372539365476925</v>
      </c>
      <c r="AA38">
        <v>0</v>
      </c>
      <c r="AB38">
        <v>3.3470172719682738</v>
      </c>
      <c r="AC38">
        <v>2.4791267294406172</v>
      </c>
      <c r="AD38">
        <v>2.3350385482362763</v>
      </c>
      <c r="AE38">
        <v>8.4168949666040493</v>
      </c>
      <c r="AF38">
        <v>0</v>
      </c>
      <c r="AG38">
        <v>0</v>
      </c>
      <c r="AH38">
        <v>0</v>
      </c>
      <c r="AI38">
        <v>8.4785618650386123</v>
      </c>
      <c r="AJ38">
        <v>0</v>
      </c>
      <c r="AK38">
        <v>13.328612841160512</v>
      </c>
      <c r="AL38">
        <v>12.501559486537259</v>
      </c>
      <c r="AM38">
        <v>4.0491761655604259</v>
      </c>
      <c r="AN38">
        <v>0</v>
      </c>
      <c r="AO38">
        <v>0</v>
      </c>
      <c r="AP38">
        <v>0.49220647254405664</v>
      </c>
      <c r="AQ38">
        <v>0</v>
      </c>
      <c r="AR38">
        <v>13.575784596117719</v>
      </c>
      <c r="AS38">
        <v>8.1742269628470048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23.521052450569556</v>
      </c>
      <c r="BB38">
        <f t="shared" si="0"/>
        <v>539.18355163004253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25.213678283944795</v>
      </c>
      <c r="M39">
        <v>0</v>
      </c>
      <c r="N39">
        <v>29.825962017295073</v>
      </c>
      <c r="O39">
        <v>50.057036982712056</v>
      </c>
      <c r="P39">
        <v>51.367895024232695</v>
      </c>
      <c r="Q39">
        <v>5.6567038158320555</v>
      </c>
      <c r="R39">
        <v>10.674084642832296</v>
      </c>
      <c r="S39">
        <v>6.8956209103239434</v>
      </c>
      <c r="T39">
        <v>0</v>
      </c>
      <c r="U39">
        <v>245.79735878903239</v>
      </c>
      <c r="V39">
        <v>5.3087805942231423</v>
      </c>
      <c r="W39">
        <v>11.888177517276056</v>
      </c>
      <c r="X39">
        <v>37.798643239228809</v>
      </c>
      <c r="Y39">
        <v>0</v>
      </c>
      <c r="Z39">
        <v>3.3581692026716756</v>
      </c>
      <c r="AA39">
        <v>0</v>
      </c>
      <c r="AB39">
        <v>6.7281881757461903</v>
      </c>
      <c r="AC39">
        <v>2.4791267294406172</v>
      </c>
      <c r="AD39">
        <v>2.3350385482362763</v>
      </c>
      <c r="AE39">
        <v>8.4168949666040493</v>
      </c>
      <c r="AF39">
        <v>0</v>
      </c>
      <c r="AG39">
        <v>0</v>
      </c>
      <c r="AH39">
        <v>0</v>
      </c>
      <c r="AI39">
        <v>8.4785618650386123</v>
      </c>
      <c r="AJ39">
        <v>0</v>
      </c>
      <c r="AK39">
        <v>13.328612841160512</v>
      </c>
      <c r="AL39">
        <v>12.501559486537259</v>
      </c>
      <c r="AM39">
        <v>4.0491761655604259</v>
      </c>
      <c r="AN39">
        <v>0</v>
      </c>
      <c r="AO39">
        <v>0</v>
      </c>
      <c r="AP39">
        <v>0.49220647254405664</v>
      </c>
      <c r="AQ39">
        <v>0</v>
      </c>
      <c r="AR39">
        <v>13.575784596117719</v>
      </c>
      <c r="AS39">
        <v>8.1742269628470048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23.591982191270475</v>
      </c>
      <c r="BB39">
        <f t="shared" si="0"/>
        <v>540.80950563816714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25.213678283944795</v>
      </c>
      <c r="M40">
        <v>0</v>
      </c>
      <c r="N40">
        <v>29.825962017295073</v>
      </c>
      <c r="O40">
        <v>50.057036982712056</v>
      </c>
      <c r="P40">
        <v>51.367895024232695</v>
      </c>
      <c r="Q40">
        <v>5.6567038158320555</v>
      </c>
      <c r="R40">
        <v>10.674084642832296</v>
      </c>
      <c r="S40">
        <v>6.8956209103239434</v>
      </c>
      <c r="T40">
        <v>0</v>
      </c>
      <c r="U40">
        <v>245.79735878903239</v>
      </c>
      <c r="V40">
        <v>5.3087805942231423</v>
      </c>
      <c r="W40">
        <v>11.888177517276056</v>
      </c>
      <c r="X40">
        <v>37.798643239228809</v>
      </c>
      <c r="Y40">
        <v>0</v>
      </c>
      <c r="Z40">
        <v>3.3581692026716756</v>
      </c>
      <c r="AA40">
        <v>0</v>
      </c>
      <c r="AB40">
        <v>6.7281881757461903</v>
      </c>
      <c r="AC40">
        <v>2.4791267294406172</v>
      </c>
      <c r="AD40">
        <v>2.3350385482362763</v>
      </c>
      <c r="AE40">
        <v>8.4168949666040493</v>
      </c>
      <c r="AF40">
        <v>0</v>
      </c>
      <c r="AG40">
        <v>0</v>
      </c>
      <c r="AH40">
        <v>0</v>
      </c>
      <c r="AI40">
        <v>8.4785618650386123</v>
      </c>
      <c r="AJ40">
        <v>0</v>
      </c>
      <c r="AK40">
        <v>13.328612841160512</v>
      </c>
      <c r="AL40">
        <v>12.501559486537259</v>
      </c>
      <c r="AM40">
        <v>4.0491761655604259</v>
      </c>
      <c r="AN40">
        <v>0</v>
      </c>
      <c r="AO40">
        <v>0</v>
      </c>
      <c r="AP40">
        <v>0.49220647254405664</v>
      </c>
      <c r="AQ40">
        <v>0</v>
      </c>
      <c r="AR40">
        <v>12.868712481736587</v>
      </c>
      <c r="AS40">
        <v>8.1742269628470048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23.562426576889344</v>
      </c>
      <c r="BB40">
        <f t="shared" si="0"/>
        <v>540.13198913816711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9.7682665983344492</v>
      </c>
      <c r="M41">
        <v>0</v>
      </c>
      <c r="N41">
        <v>29.825962017295073</v>
      </c>
      <c r="O41">
        <v>50.057036982712056</v>
      </c>
      <c r="P41">
        <v>51.367895024232695</v>
      </c>
      <c r="Q41">
        <v>1.9489030609929847</v>
      </c>
      <c r="R41">
        <v>10.674084642832296</v>
      </c>
      <c r="S41">
        <v>3.4221037845763855</v>
      </c>
      <c r="T41">
        <v>0</v>
      </c>
      <c r="U41">
        <v>245.79735878903239</v>
      </c>
      <c r="V41">
        <v>5.3087805942231423</v>
      </c>
      <c r="W41">
        <v>4.8734577662161209</v>
      </c>
      <c r="X41">
        <v>37.790626521487269</v>
      </c>
      <c r="Y41">
        <v>0</v>
      </c>
      <c r="Z41">
        <v>3.3581692026716756</v>
      </c>
      <c r="AA41">
        <v>0</v>
      </c>
      <c r="AB41">
        <v>6.7281881757461903</v>
      </c>
      <c r="AC41">
        <v>2.4791267294406172</v>
      </c>
      <c r="AD41">
        <v>0</v>
      </c>
      <c r="AE41">
        <v>8.4168949666040493</v>
      </c>
      <c r="AF41">
        <v>0</v>
      </c>
      <c r="AG41">
        <v>0</v>
      </c>
      <c r="AH41">
        <v>0</v>
      </c>
      <c r="AI41">
        <v>8.4785618650386123</v>
      </c>
      <c r="AJ41">
        <v>0</v>
      </c>
      <c r="AK41">
        <v>13.328612841160512</v>
      </c>
      <c r="AL41">
        <v>21.431244834063872</v>
      </c>
      <c r="AM41">
        <v>4.0491761655604259</v>
      </c>
      <c r="AN41">
        <v>0</v>
      </c>
      <c r="AO41">
        <v>0</v>
      </c>
      <c r="AP41">
        <v>0.49220647254405664</v>
      </c>
      <c r="AQ41">
        <v>0</v>
      </c>
      <c r="AR41">
        <v>12.868712481736587</v>
      </c>
      <c r="AS41">
        <v>8.1742269628470048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22.598735132836744</v>
      </c>
      <c r="BB41">
        <f t="shared" si="0"/>
        <v>518.04086134651163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9.7476474977714336</v>
      </c>
      <c r="M42">
        <v>0</v>
      </c>
      <c r="N42">
        <v>29.825962017295073</v>
      </c>
      <c r="O42">
        <v>50.057036982712056</v>
      </c>
      <c r="P42">
        <v>51.367895024232695</v>
      </c>
      <c r="Q42">
        <v>1.9489030609929847</v>
      </c>
      <c r="R42">
        <v>10.674084642832296</v>
      </c>
      <c r="S42">
        <v>3.4221037845763855</v>
      </c>
      <c r="T42">
        <v>0</v>
      </c>
      <c r="U42">
        <v>245.79735878903239</v>
      </c>
      <c r="V42">
        <v>5.3087805942231423</v>
      </c>
      <c r="W42">
        <v>4.8734577662161209</v>
      </c>
      <c r="X42">
        <v>37.790626521487269</v>
      </c>
      <c r="Y42">
        <v>0</v>
      </c>
      <c r="Z42">
        <v>3.3581692026716756</v>
      </c>
      <c r="AA42">
        <v>0</v>
      </c>
      <c r="AB42">
        <v>6.7281881757461903</v>
      </c>
      <c r="AC42">
        <v>2.4791267294406172</v>
      </c>
      <c r="AD42">
        <v>0</v>
      </c>
      <c r="AE42">
        <v>8.4168949666040493</v>
      </c>
      <c r="AF42">
        <v>0</v>
      </c>
      <c r="AG42">
        <v>0</v>
      </c>
      <c r="AH42">
        <v>0</v>
      </c>
      <c r="AI42">
        <v>8.4785618650386123</v>
      </c>
      <c r="AJ42">
        <v>0</v>
      </c>
      <c r="AK42">
        <v>13.328612841160512</v>
      </c>
      <c r="AL42">
        <v>21.431244834063872</v>
      </c>
      <c r="AM42">
        <v>4.0491761655604259</v>
      </c>
      <c r="AN42">
        <v>0</v>
      </c>
      <c r="AO42">
        <v>0</v>
      </c>
      <c r="AP42">
        <v>0.49220647254405664</v>
      </c>
      <c r="AQ42">
        <v>0</v>
      </c>
      <c r="AR42">
        <v>12.868712481736587</v>
      </c>
      <c r="AS42">
        <v>8.1742269628470048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22.59787325443321</v>
      </c>
      <c r="BB42">
        <f t="shared" si="0"/>
        <v>518.02110412435206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9.7476474977714336</v>
      </c>
      <c r="M43">
        <v>0</v>
      </c>
      <c r="N43">
        <v>29.825962017295073</v>
      </c>
      <c r="O43">
        <v>50.057036982712056</v>
      </c>
      <c r="P43">
        <v>51.367895024232695</v>
      </c>
      <c r="Q43">
        <v>1.9489030609929847</v>
      </c>
      <c r="R43">
        <v>10.673468959897431</v>
      </c>
      <c r="S43">
        <v>3.413445844297569</v>
      </c>
      <c r="T43">
        <v>0</v>
      </c>
      <c r="U43">
        <v>245.79735878903239</v>
      </c>
      <c r="V43">
        <v>5.3166762945238766</v>
      </c>
      <c r="W43">
        <v>4.8731653560453552</v>
      </c>
      <c r="X43">
        <v>37.790626521487269</v>
      </c>
      <c r="Y43">
        <v>0</v>
      </c>
      <c r="Z43">
        <v>3.3581692026716756</v>
      </c>
      <c r="AA43">
        <v>0</v>
      </c>
      <c r="AB43">
        <v>6.7281881757461903</v>
      </c>
      <c r="AC43">
        <v>2.4791267294406172</v>
      </c>
      <c r="AD43">
        <v>0</v>
      </c>
      <c r="AE43">
        <v>8.4168949666040493</v>
      </c>
      <c r="AF43">
        <v>0</v>
      </c>
      <c r="AG43">
        <v>0</v>
      </c>
      <c r="AH43">
        <v>0</v>
      </c>
      <c r="AI43">
        <v>1.6304925448966812</v>
      </c>
      <c r="AJ43">
        <v>0</v>
      </c>
      <c r="AK43">
        <v>13.328612841160512</v>
      </c>
      <c r="AL43">
        <v>21.431244834063872</v>
      </c>
      <c r="AM43">
        <v>4.0491761655604259</v>
      </c>
      <c r="AN43">
        <v>0</v>
      </c>
      <c r="AO43">
        <v>0</v>
      </c>
      <c r="AP43">
        <v>0.49220647254405664</v>
      </c>
      <c r="AQ43">
        <v>0</v>
      </c>
      <c r="AR43">
        <v>12.868712481736587</v>
      </c>
      <c r="AS43">
        <v>8.1742269628470048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22.311554136928379</v>
      </c>
      <c r="BB43">
        <f t="shared" si="0"/>
        <v>511.45768358863143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9.7476474977714336</v>
      </c>
      <c r="M44">
        <v>0</v>
      </c>
      <c r="N44">
        <v>29.825962017295073</v>
      </c>
      <c r="O44">
        <v>50.057036982712056</v>
      </c>
      <c r="P44">
        <v>51.367895024232695</v>
      </c>
      <c r="Q44">
        <v>1.9489030609929847</v>
      </c>
      <c r="R44">
        <v>10.673468959897431</v>
      </c>
      <c r="S44">
        <v>3.413445844297569</v>
      </c>
      <c r="T44">
        <v>0</v>
      </c>
      <c r="U44">
        <v>245.79735878903239</v>
      </c>
      <c r="V44">
        <v>5.3166762945238766</v>
      </c>
      <c r="W44">
        <v>4.8731653560453552</v>
      </c>
      <c r="X44">
        <v>37.790626521487269</v>
      </c>
      <c r="Y44">
        <v>0</v>
      </c>
      <c r="Z44">
        <v>3.3581692026716756</v>
      </c>
      <c r="AA44">
        <v>0</v>
      </c>
      <c r="AB44">
        <v>6.7281881757461903</v>
      </c>
      <c r="AC44">
        <v>2.4791267294406172</v>
      </c>
      <c r="AD44">
        <v>0</v>
      </c>
      <c r="AE44">
        <v>8.4168949666040493</v>
      </c>
      <c r="AF44">
        <v>0</v>
      </c>
      <c r="AG44">
        <v>0</v>
      </c>
      <c r="AH44">
        <v>0</v>
      </c>
      <c r="AI44">
        <v>0.81524615099144215</v>
      </c>
      <c r="AJ44">
        <v>0</v>
      </c>
      <c r="AK44">
        <v>13.328612841160512</v>
      </c>
      <c r="AL44">
        <v>21.431244834063872</v>
      </c>
      <c r="AM44">
        <v>4.0491761655604259</v>
      </c>
      <c r="AN44">
        <v>0</v>
      </c>
      <c r="AO44">
        <v>0</v>
      </c>
      <c r="AP44">
        <v>0.49220647254405664</v>
      </c>
      <c r="AQ44">
        <v>0</v>
      </c>
      <c r="AR44">
        <v>12.868712481736587</v>
      </c>
      <c r="AS44">
        <v>8.1742269628470048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22.277476837663144</v>
      </c>
      <c r="BB44">
        <f t="shared" si="0"/>
        <v>510.67651449399148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9.7476474977714336</v>
      </c>
      <c r="M45">
        <v>0</v>
      </c>
      <c r="N45">
        <v>29.825962017295073</v>
      </c>
      <c r="O45">
        <v>50.057036982712056</v>
      </c>
      <c r="P45">
        <v>66.029447992628576</v>
      </c>
      <c r="Q45">
        <v>1.9489030609929847</v>
      </c>
      <c r="R45">
        <v>10.673468959897431</v>
      </c>
      <c r="S45">
        <v>3.413445844297569</v>
      </c>
      <c r="T45">
        <v>0</v>
      </c>
      <c r="U45">
        <v>245.79735878903239</v>
      </c>
      <c r="V45">
        <v>5.3166762945238766</v>
      </c>
      <c r="W45">
        <v>4.8731653560453552</v>
      </c>
      <c r="X45">
        <v>37.790626521487269</v>
      </c>
      <c r="Y45">
        <v>0</v>
      </c>
      <c r="Z45">
        <v>3.3581692026716756</v>
      </c>
      <c r="AA45">
        <v>0</v>
      </c>
      <c r="AB45">
        <v>6.7281881757461903</v>
      </c>
      <c r="AC45">
        <v>4.9582529730411187</v>
      </c>
      <c r="AD45">
        <v>0</v>
      </c>
      <c r="AE45">
        <v>8.4168949666040493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13.328612841160512</v>
      </c>
      <c r="AL45">
        <v>21.431244834063872</v>
      </c>
      <c r="AM45">
        <v>4.0491761655604259</v>
      </c>
      <c r="AN45">
        <v>0</v>
      </c>
      <c r="AO45">
        <v>0</v>
      </c>
      <c r="AP45">
        <v>0.82034394421603496</v>
      </c>
      <c r="AQ45">
        <v>0</v>
      </c>
      <c r="AR45">
        <v>12.868712481736587</v>
      </c>
      <c r="AS45">
        <v>8.1742269628470048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22.973596085929039</v>
      </c>
      <c r="BB45">
        <f t="shared" si="0"/>
        <v>526.6339657784024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9.7476474977714336</v>
      </c>
      <c r="M46">
        <v>0</v>
      </c>
      <c r="N46">
        <v>29.825962017295073</v>
      </c>
      <c r="O46">
        <v>50.057036982712056</v>
      </c>
      <c r="P46">
        <v>66.029449111971786</v>
      </c>
      <c r="Q46">
        <v>1.9489030609929847</v>
      </c>
      <c r="R46">
        <v>10.673468959897431</v>
      </c>
      <c r="S46">
        <v>3.413445844297569</v>
      </c>
      <c r="T46">
        <v>0</v>
      </c>
      <c r="U46">
        <v>245.79735878903239</v>
      </c>
      <c r="V46">
        <v>5.3166762945238766</v>
      </c>
      <c r="W46">
        <v>4.8731653560453552</v>
      </c>
      <c r="X46">
        <v>37.790626521487269</v>
      </c>
      <c r="Y46">
        <v>0</v>
      </c>
      <c r="Z46">
        <v>3.3581692026716756</v>
      </c>
      <c r="AA46">
        <v>0</v>
      </c>
      <c r="AB46">
        <v>6.7281881757461903</v>
      </c>
      <c r="AC46">
        <v>4.9582529730411187</v>
      </c>
      <c r="AD46">
        <v>0</v>
      </c>
      <c r="AE46">
        <v>8.4168949666040493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13.328612841160512</v>
      </c>
      <c r="AL46">
        <v>21.431244834063872</v>
      </c>
      <c r="AM46">
        <v>4.0491761655604259</v>
      </c>
      <c r="AN46">
        <v>0</v>
      </c>
      <c r="AO46">
        <v>0</v>
      </c>
      <c r="AP46">
        <v>0.82034394421603496</v>
      </c>
      <c r="AQ46">
        <v>0</v>
      </c>
      <c r="AR46">
        <v>12.868712481736587</v>
      </c>
      <c r="AS46">
        <v>8.1742269628470048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22.973596132717581</v>
      </c>
      <c r="BB46">
        <f t="shared" si="0"/>
        <v>526.63396685095699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9.7476474977714336</v>
      </c>
      <c r="M47">
        <v>0</v>
      </c>
      <c r="N47">
        <v>29.825962017295073</v>
      </c>
      <c r="O47">
        <v>50.057036982712056</v>
      </c>
      <c r="P47">
        <v>66.029449111971786</v>
      </c>
      <c r="Q47">
        <v>1.9509605895651487</v>
      </c>
      <c r="R47">
        <v>10.674997044316923</v>
      </c>
      <c r="S47">
        <v>3.027125374755697</v>
      </c>
      <c r="T47">
        <v>0</v>
      </c>
      <c r="U47">
        <v>245.79735878903239</v>
      </c>
      <c r="V47">
        <v>5.3110521435555658</v>
      </c>
      <c r="W47">
        <v>11.890985449646463</v>
      </c>
      <c r="X47">
        <v>37.793479166840335</v>
      </c>
      <c r="Y47">
        <v>0</v>
      </c>
      <c r="Z47">
        <v>3.3581692026716756</v>
      </c>
      <c r="AA47">
        <v>0</v>
      </c>
      <c r="AB47">
        <v>6.7281881757461903</v>
      </c>
      <c r="AC47">
        <v>4.9582529730411187</v>
      </c>
      <c r="AD47">
        <v>0</v>
      </c>
      <c r="AE47">
        <v>8.4168949666040493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13.328612841160512</v>
      </c>
      <c r="AL47">
        <v>15.775777447297019</v>
      </c>
      <c r="AM47">
        <v>4.0491761655604259</v>
      </c>
      <c r="AN47">
        <v>0</v>
      </c>
      <c r="AO47">
        <v>0</v>
      </c>
      <c r="AP47">
        <v>0.82034394421603496</v>
      </c>
      <c r="AQ47">
        <v>0</v>
      </c>
      <c r="AR47">
        <v>12.868712481736587</v>
      </c>
      <c r="AS47">
        <v>8.1742269628470048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23.014428309924746</v>
      </c>
      <c r="BB47">
        <f t="shared" si="0"/>
        <v>527.56998101841862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9.7476474977714336</v>
      </c>
      <c r="M48">
        <v>0</v>
      </c>
      <c r="N48">
        <v>29.825962017295073</v>
      </c>
      <c r="O48">
        <v>50.057036982712056</v>
      </c>
      <c r="P48">
        <v>66.029449111971786</v>
      </c>
      <c r="Q48">
        <v>1.9509605895651487</v>
      </c>
      <c r="R48">
        <v>10.674997044316923</v>
      </c>
      <c r="S48">
        <v>3.027125374755697</v>
      </c>
      <c r="T48">
        <v>0</v>
      </c>
      <c r="U48">
        <v>245.79735878903239</v>
      </c>
      <c r="V48">
        <v>5.3110521435555658</v>
      </c>
      <c r="W48">
        <v>11.890985449646463</v>
      </c>
      <c r="X48">
        <v>37.793479166840335</v>
      </c>
      <c r="Y48">
        <v>0</v>
      </c>
      <c r="Z48">
        <v>3.3581692026716756</v>
      </c>
      <c r="AA48">
        <v>0</v>
      </c>
      <c r="AB48">
        <v>6.7281881757461903</v>
      </c>
      <c r="AC48">
        <v>4.9582529730411187</v>
      </c>
      <c r="AD48">
        <v>0</v>
      </c>
      <c r="AE48">
        <v>8.4168949666040493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13.328612841160512</v>
      </c>
      <c r="AL48">
        <v>15.775777447297019</v>
      </c>
      <c r="AM48">
        <v>4.0491761655604259</v>
      </c>
      <c r="AN48">
        <v>0</v>
      </c>
      <c r="AO48">
        <v>0</v>
      </c>
      <c r="AP48">
        <v>0.82034394421603496</v>
      </c>
      <c r="AQ48">
        <v>0</v>
      </c>
      <c r="AR48">
        <v>12.868712481736587</v>
      </c>
      <c r="AS48">
        <v>8.1742269628470048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23.014428309924746</v>
      </c>
      <c r="BB48">
        <f t="shared" si="0"/>
        <v>527.56998101841862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9.7476474977714336</v>
      </c>
      <c r="M49">
        <v>0</v>
      </c>
      <c r="N49">
        <v>29.825962017295073</v>
      </c>
      <c r="O49">
        <v>50.057036982712056</v>
      </c>
      <c r="P49">
        <v>66.029449111971786</v>
      </c>
      <c r="Q49">
        <v>1.9509605895651487</v>
      </c>
      <c r="R49">
        <v>10.674997044316923</v>
      </c>
      <c r="S49">
        <v>3.027125374755697</v>
      </c>
      <c r="T49">
        <v>0</v>
      </c>
      <c r="U49">
        <v>245.79735878903239</v>
      </c>
      <c r="V49">
        <v>5.3110521435555658</v>
      </c>
      <c r="W49">
        <v>11.890985449646463</v>
      </c>
      <c r="X49">
        <v>37.793479166840335</v>
      </c>
      <c r="Y49">
        <v>0</v>
      </c>
      <c r="Z49">
        <v>5.0372539365476925</v>
      </c>
      <c r="AA49">
        <v>0</v>
      </c>
      <c r="AB49">
        <v>6.7281881757461903</v>
      </c>
      <c r="AC49">
        <v>4.9582529730411187</v>
      </c>
      <c r="AD49">
        <v>0</v>
      </c>
      <c r="AE49">
        <v>8.4168949666040493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13.328612841160512</v>
      </c>
      <c r="AL49">
        <v>15.775777447297019</v>
      </c>
      <c r="AM49">
        <v>4.0491761655604259</v>
      </c>
      <c r="AN49">
        <v>0</v>
      </c>
      <c r="AO49">
        <v>0</v>
      </c>
      <c r="AP49">
        <v>1.1484816809241023</v>
      </c>
      <c r="AQ49">
        <v>0</v>
      </c>
      <c r="AR49">
        <v>12.868712481736587</v>
      </c>
      <c r="AS49">
        <v>8.1742269628470048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23.098330209195154</v>
      </c>
      <c r="BB49">
        <f t="shared" si="0"/>
        <v>529.49330158973225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9.7476474977714336</v>
      </c>
      <c r="M50">
        <v>0</v>
      </c>
      <c r="N50">
        <v>29.825962017295073</v>
      </c>
      <c r="O50">
        <v>50.057036982712056</v>
      </c>
      <c r="P50">
        <v>66.029449111971786</v>
      </c>
      <c r="Q50">
        <v>1.9509605895651487</v>
      </c>
      <c r="R50">
        <v>10.674997044316923</v>
      </c>
      <c r="S50">
        <v>3.1318461586316673</v>
      </c>
      <c r="T50">
        <v>0</v>
      </c>
      <c r="U50">
        <v>245.79735878903239</v>
      </c>
      <c r="V50">
        <v>5.3110521435555658</v>
      </c>
      <c r="W50">
        <v>11.890985449646463</v>
      </c>
      <c r="X50">
        <v>37.793479166840335</v>
      </c>
      <c r="Y50">
        <v>0</v>
      </c>
      <c r="Z50">
        <v>5.0372539365476925</v>
      </c>
      <c r="AA50">
        <v>0</v>
      </c>
      <c r="AB50">
        <v>6.7281881757461903</v>
      </c>
      <c r="AC50">
        <v>4.9582529730411187</v>
      </c>
      <c r="AD50">
        <v>0</v>
      </c>
      <c r="AE50">
        <v>8.4168949666040493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13.328612841160512</v>
      </c>
      <c r="AL50">
        <v>15.775777447297019</v>
      </c>
      <c r="AM50">
        <v>4.0491761655604259</v>
      </c>
      <c r="AN50">
        <v>0</v>
      </c>
      <c r="AO50">
        <v>0</v>
      </c>
      <c r="AP50">
        <v>1.1484816809241023</v>
      </c>
      <c r="AQ50">
        <v>0</v>
      </c>
      <c r="AR50">
        <v>12.868712481736587</v>
      </c>
      <c r="AS50">
        <v>8.1742269628470048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23.102707537961173</v>
      </c>
      <c r="BB50">
        <f t="shared" si="0"/>
        <v>529.59364504484233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9.7476474977714336</v>
      </c>
      <c r="M51">
        <v>0</v>
      </c>
      <c r="N51">
        <v>29.825962017295073</v>
      </c>
      <c r="O51">
        <v>50.057036982712056</v>
      </c>
      <c r="P51">
        <v>66.029449111971786</v>
      </c>
      <c r="Q51">
        <v>1.9509605895651487</v>
      </c>
      <c r="R51">
        <v>10.675096703861959</v>
      </c>
      <c r="S51">
        <v>3.4213000385824435</v>
      </c>
      <c r="T51">
        <v>0</v>
      </c>
      <c r="U51">
        <v>245.79735878903239</v>
      </c>
      <c r="V51">
        <v>5.3103337181602583</v>
      </c>
      <c r="W51">
        <v>11.887418987134547</v>
      </c>
      <c r="X51">
        <v>37.794096240429333</v>
      </c>
      <c r="Y51">
        <v>0</v>
      </c>
      <c r="Z51">
        <v>5.0372539365476925</v>
      </c>
      <c r="AA51">
        <v>0</v>
      </c>
      <c r="AB51">
        <v>6.7281881757461903</v>
      </c>
      <c r="AC51">
        <v>4.9582529730411187</v>
      </c>
      <c r="AD51">
        <v>0</v>
      </c>
      <c r="AE51">
        <v>8.4168949666040493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13.328612841160512</v>
      </c>
      <c r="AL51">
        <v>15.775777447297019</v>
      </c>
      <c r="AM51">
        <v>4.0491761655604259</v>
      </c>
      <c r="AN51">
        <v>0</v>
      </c>
      <c r="AO51">
        <v>0</v>
      </c>
      <c r="AP51">
        <v>1.1484816809241023</v>
      </c>
      <c r="AQ51">
        <v>0</v>
      </c>
      <c r="AR51">
        <v>12.868712481736587</v>
      </c>
      <c r="AS51">
        <v>8.1742269628470048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23.114657561273589</v>
      </c>
      <c r="BB51">
        <f t="shared" si="0"/>
        <v>529.86758074670752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9.7476474977714336</v>
      </c>
      <c r="M52">
        <v>0</v>
      </c>
      <c r="N52">
        <v>29.825962017295073</v>
      </c>
      <c r="O52">
        <v>50.057036982712056</v>
      </c>
      <c r="P52">
        <v>66.029449111971786</v>
      </c>
      <c r="Q52">
        <v>1.9509605895651487</v>
      </c>
      <c r="R52">
        <v>10.675096703861959</v>
      </c>
      <c r="S52">
        <v>3.4213000385824435</v>
      </c>
      <c r="T52">
        <v>0</v>
      </c>
      <c r="U52">
        <v>245.79735878903239</v>
      </c>
      <c r="V52">
        <v>5.3103337181602583</v>
      </c>
      <c r="W52">
        <v>11.887418987134547</v>
      </c>
      <c r="X52">
        <v>37.794096240429333</v>
      </c>
      <c r="Y52">
        <v>0</v>
      </c>
      <c r="Z52">
        <v>5.0372539365476925</v>
      </c>
      <c r="AA52">
        <v>3.5824470674180757</v>
      </c>
      <c r="AB52">
        <v>6.7281881757461903</v>
      </c>
      <c r="AC52">
        <v>4.9582529730411187</v>
      </c>
      <c r="AD52">
        <v>0</v>
      </c>
      <c r="AE52">
        <v>8.4168949666040493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13.328612841160512</v>
      </c>
      <c r="AL52">
        <v>15.775777447297019</v>
      </c>
      <c r="AM52">
        <v>4.0491761655604259</v>
      </c>
      <c r="AN52">
        <v>0</v>
      </c>
      <c r="AO52">
        <v>0</v>
      </c>
      <c r="AP52">
        <v>1.1484816809241023</v>
      </c>
      <c r="AQ52">
        <v>0</v>
      </c>
      <c r="AR52">
        <v>12.868712481736587</v>
      </c>
      <c r="AS52">
        <v>8.1742269628470048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23.264403848691664</v>
      </c>
      <c r="BB52">
        <f t="shared" si="0"/>
        <v>533.30028152670752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26.225301987589454</v>
      </c>
      <c r="M53">
        <v>0</v>
      </c>
      <c r="N53">
        <v>29.825962017295073</v>
      </c>
      <c r="O53">
        <v>50.057036982712056</v>
      </c>
      <c r="P53">
        <v>66.029449111971786</v>
      </c>
      <c r="Q53">
        <v>5.6558364920019057</v>
      </c>
      <c r="R53">
        <v>10.675096703861959</v>
      </c>
      <c r="S53">
        <v>6.8994690150523716</v>
      </c>
      <c r="T53">
        <v>0</v>
      </c>
      <c r="U53">
        <v>245.79735878903239</v>
      </c>
      <c r="V53">
        <v>5.3103337181602583</v>
      </c>
      <c r="W53">
        <v>11.887418987134547</v>
      </c>
      <c r="X53">
        <v>37.794096240429333</v>
      </c>
      <c r="Y53">
        <v>0</v>
      </c>
      <c r="Z53">
        <v>5.0372539365476925</v>
      </c>
      <c r="AA53">
        <v>3.5824470674180757</v>
      </c>
      <c r="AB53">
        <v>6.7281881757461903</v>
      </c>
      <c r="AC53">
        <v>4.9582529730411187</v>
      </c>
      <c r="AD53">
        <v>0</v>
      </c>
      <c r="AE53">
        <v>8.4168949666040493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13.328612841160512</v>
      </c>
      <c r="AL53">
        <v>15.775777447297019</v>
      </c>
      <c r="AM53">
        <v>4.0491761655604259</v>
      </c>
      <c r="AN53">
        <v>0</v>
      </c>
      <c r="AO53">
        <v>0</v>
      </c>
      <c r="AP53">
        <v>1.4766191525960803</v>
      </c>
      <c r="AQ53">
        <v>0</v>
      </c>
      <c r="AR53">
        <v>12.868712481736587</v>
      </c>
      <c r="AS53">
        <v>8.1742269628470048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24.26713722862025</v>
      </c>
      <c r="BB53">
        <f t="shared" si="0"/>
        <v>556.28638498717567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26.225301987589454</v>
      </c>
      <c r="M54">
        <v>0</v>
      </c>
      <c r="N54">
        <v>29.825962017295073</v>
      </c>
      <c r="O54">
        <v>50.057036982712056</v>
      </c>
      <c r="P54">
        <v>66.029449111971786</v>
      </c>
      <c r="Q54">
        <v>5.6558364920019057</v>
      </c>
      <c r="R54">
        <v>10.675096703861959</v>
      </c>
      <c r="S54">
        <v>6.8994690150523716</v>
      </c>
      <c r="T54">
        <v>0</v>
      </c>
      <c r="U54">
        <v>245.79735878903239</v>
      </c>
      <c r="V54">
        <v>5.3103337181602583</v>
      </c>
      <c r="W54">
        <v>11.887418987134547</v>
      </c>
      <c r="X54">
        <v>37.794096240429333</v>
      </c>
      <c r="Y54">
        <v>0</v>
      </c>
      <c r="Z54">
        <v>5.0372539365476925</v>
      </c>
      <c r="AA54">
        <v>3.5824470674180757</v>
      </c>
      <c r="AB54">
        <v>5.122985963264453</v>
      </c>
      <c r="AC54">
        <v>4.9582529730411187</v>
      </c>
      <c r="AD54">
        <v>0</v>
      </c>
      <c r="AE54">
        <v>7.2332693132957626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13.328612841160512</v>
      </c>
      <c r="AL54">
        <v>15.775777447297019</v>
      </c>
      <c r="AM54">
        <v>4.0491761655604259</v>
      </c>
      <c r="AN54">
        <v>0</v>
      </c>
      <c r="AO54">
        <v>0</v>
      </c>
      <c r="AP54">
        <v>1.4766191525960803</v>
      </c>
      <c r="AQ54">
        <v>0</v>
      </c>
      <c r="AR54">
        <v>13.575784596117719</v>
      </c>
      <c r="AS54">
        <v>8.1742269628470048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24.180119838211354</v>
      </c>
      <c r="BB54">
        <f t="shared" si="0"/>
        <v>554.29164662617563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26.225301987589454</v>
      </c>
      <c r="M55">
        <v>0</v>
      </c>
      <c r="N55">
        <v>29.825962017295073</v>
      </c>
      <c r="O55">
        <v>50.057036982712056</v>
      </c>
      <c r="P55">
        <v>66.029449111971786</v>
      </c>
      <c r="Q55">
        <v>5.6558364920019057</v>
      </c>
      <c r="R55">
        <v>10.675096703861959</v>
      </c>
      <c r="S55">
        <v>6.8940674529615551</v>
      </c>
      <c r="T55">
        <v>0</v>
      </c>
      <c r="U55">
        <v>245.79735878903239</v>
      </c>
      <c r="V55">
        <v>5.4990812404716563</v>
      </c>
      <c r="W55">
        <v>11.889276439511921</v>
      </c>
      <c r="X55">
        <v>37.791551955830137</v>
      </c>
      <c r="Y55">
        <v>0</v>
      </c>
      <c r="Z55">
        <v>0</v>
      </c>
      <c r="AA55">
        <v>3.2383701106240861</v>
      </c>
      <c r="AB55">
        <v>2.0491943853057815</v>
      </c>
      <c r="AC55">
        <v>4.9582529730411187</v>
      </c>
      <c r="AD55">
        <v>0</v>
      </c>
      <c r="AE55">
        <v>2.9590647411813817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13.328612841160512</v>
      </c>
      <c r="AL55">
        <v>12.501559486537259</v>
      </c>
      <c r="AM55">
        <v>4.0491761655604259</v>
      </c>
      <c r="AN55">
        <v>0</v>
      </c>
      <c r="AO55">
        <v>0</v>
      </c>
      <c r="AP55">
        <v>1.4766191525960803</v>
      </c>
      <c r="AQ55">
        <v>0</v>
      </c>
      <c r="AR55">
        <v>13.575784596117719</v>
      </c>
      <c r="AS55">
        <v>8.1742269628470048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23.518806808587215</v>
      </c>
      <c r="BB55">
        <f t="shared" si="0"/>
        <v>539.13207377962408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26.225301987589454</v>
      </c>
      <c r="M56">
        <v>0</v>
      </c>
      <c r="N56">
        <v>29.825962017295073</v>
      </c>
      <c r="O56">
        <v>50.057036982712056</v>
      </c>
      <c r="P56">
        <v>66.029449111971786</v>
      </c>
      <c r="Q56">
        <v>5.6558364920019057</v>
      </c>
      <c r="R56">
        <v>10.675096703861959</v>
      </c>
      <c r="S56">
        <v>6.8940674529615551</v>
      </c>
      <c r="T56">
        <v>0</v>
      </c>
      <c r="U56">
        <v>245.79735878903239</v>
      </c>
      <c r="V56">
        <v>5.3110521435555658</v>
      </c>
      <c r="W56">
        <v>11.889276439511921</v>
      </c>
      <c r="X56">
        <v>37.791551955830137</v>
      </c>
      <c r="Y56">
        <v>0</v>
      </c>
      <c r="Z56">
        <v>0</v>
      </c>
      <c r="AA56">
        <v>3.5824470674180757</v>
      </c>
      <c r="AB56">
        <v>5.122985963264453</v>
      </c>
      <c r="AC56">
        <v>4.9582529730411187</v>
      </c>
      <c r="AD56">
        <v>0</v>
      </c>
      <c r="AE56">
        <v>7.2332693132957626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13.328612841160512</v>
      </c>
      <c r="AL56">
        <v>12.501559486537259</v>
      </c>
      <c r="AM56">
        <v>4.0491761655604259</v>
      </c>
      <c r="AN56">
        <v>0</v>
      </c>
      <c r="AO56">
        <v>0</v>
      </c>
      <c r="AP56">
        <v>1.4766191525960803</v>
      </c>
      <c r="AQ56">
        <v>0</v>
      </c>
      <c r="AR56">
        <v>12.868712481736587</v>
      </c>
      <c r="AS56">
        <v>8.1742269628470048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23.802920233822029</v>
      </c>
      <c r="BB56">
        <f t="shared" si="0"/>
        <v>545.64493224995897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26.225301987589454</v>
      </c>
      <c r="M57">
        <v>0</v>
      </c>
      <c r="N57">
        <v>29.825962017295073</v>
      </c>
      <c r="O57">
        <v>50.057036982712056</v>
      </c>
      <c r="P57">
        <v>66.029449111971786</v>
      </c>
      <c r="Q57">
        <v>5.6558364920019057</v>
      </c>
      <c r="R57">
        <v>10.675096703861959</v>
      </c>
      <c r="S57">
        <v>6.8940674529615551</v>
      </c>
      <c r="T57">
        <v>0</v>
      </c>
      <c r="U57">
        <v>245.79735878903239</v>
      </c>
      <c r="V57">
        <v>5.3110521435555658</v>
      </c>
      <c r="W57">
        <v>11.889276439511921</v>
      </c>
      <c r="X57">
        <v>37.791551955830137</v>
      </c>
      <c r="Y57">
        <v>0</v>
      </c>
      <c r="Z57">
        <v>0</v>
      </c>
      <c r="AA57">
        <v>3.5824470674180757</v>
      </c>
      <c r="AB57">
        <v>6.7281881757461903</v>
      </c>
      <c r="AC57">
        <v>4.9582529730411187</v>
      </c>
      <c r="AD57">
        <v>0</v>
      </c>
      <c r="AE57">
        <v>8.4168949666040493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13.328612841160512</v>
      </c>
      <c r="AL57">
        <v>12.501559486537259</v>
      </c>
      <c r="AM57">
        <v>4.0491761655604259</v>
      </c>
      <c r="AN57">
        <v>0</v>
      </c>
      <c r="AO57">
        <v>0</v>
      </c>
      <c r="AP57">
        <v>0.82034394421603496</v>
      </c>
      <c r="AQ57">
        <v>0</v>
      </c>
      <c r="AR57">
        <v>12.868712481736587</v>
      </c>
      <c r="AS57">
        <v>8.1742269628470048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23.892060934901771</v>
      </c>
      <c r="BB57">
        <f t="shared" si="0"/>
        <v>547.68834420628923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26.225301987589454</v>
      </c>
      <c r="M58">
        <v>0</v>
      </c>
      <c r="N58">
        <v>29.825962017295073</v>
      </c>
      <c r="O58">
        <v>50.057036982712056</v>
      </c>
      <c r="P58">
        <v>66.029449111971786</v>
      </c>
      <c r="Q58">
        <v>5.6558364920019057</v>
      </c>
      <c r="R58">
        <v>10.675096703861959</v>
      </c>
      <c r="S58">
        <v>6.8940674529615551</v>
      </c>
      <c r="T58">
        <v>0</v>
      </c>
      <c r="U58">
        <v>245.79735878903239</v>
      </c>
      <c r="V58">
        <v>5.3110521435555658</v>
      </c>
      <c r="W58">
        <v>11.889276439511921</v>
      </c>
      <c r="X58">
        <v>37.791551955830137</v>
      </c>
      <c r="Y58">
        <v>0</v>
      </c>
      <c r="Z58">
        <v>0</v>
      </c>
      <c r="AA58">
        <v>3.5824470674180757</v>
      </c>
      <c r="AB58">
        <v>6.7281881757461903</v>
      </c>
      <c r="AC58">
        <v>4.9582529730411187</v>
      </c>
      <c r="AD58">
        <v>0</v>
      </c>
      <c r="AE58">
        <v>8.4168949666040493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13.328612841160512</v>
      </c>
      <c r="AL58">
        <v>12.501559486537259</v>
      </c>
      <c r="AM58">
        <v>4.0491761655604259</v>
      </c>
      <c r="AN58">
        <v>0</v>
      </c>
      <c r="AO58">
        <v>0</v>
      </c>
      <c r="AP58">
        <v>0.82034394421603496</v>
      </c>
      <c r="AQ58">
        <v>0</v>
      </c>
      <c r="AR58">
        <v>12.868712481736587</v>
      </c>
      <c r="AS58">
        <v>8.1742269628470048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23.892060934901771</v>
      </c>
      <c r="BB58">
        <f t="shared" si="0"/>
        <v>547.68834420628923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26.224570617877273</v>
      </c>
      <c r="M59">
        <v>0</v>
      </c>
      <c r="N59">
        <v>29.825962017295073</v>
      </c>
      <c r="O59">
        <v>50.057036982712056</v>
      </c>
      <c r="P59">
        <v>66.029449111971786</v>
      </c>
      <c r="Q59">
        <v>5.1356559785077476</v>
      </c>
      <c r="R59">
        <v>10.612159877329979</v>
      </c>
      <c r="S59">
        <v>6.4975069619596333</v>
      </c>
      <c r="T59">
        <v>0</v>
      </c>
      <c r="U59">
        <v>245.79735878903239</v>
      </c>
      <c r="V59">
        <v>5.3115099157753027</v>
      </c>
      <c r="W59">
        <v>11.022197959059937</v>
      </c>
      <c r="X59">
        <v>37.747990990304714</v>
      </c>
      <c r="Y59">
        <v>0</v>
      </c>
      <c r="Z59">
        <v>0</v>
      </c>
      <c r="AA59">
        <v>3.5994482613233139</v>
      </c>
      <c r="AB59">
        <v>6.7281881757461903</v>
      </c>
      <c r="AC59">
        <v>4.9582529730411187</v>
      </c>
      <c r="AD59">
        <v>0</v>
      </c>
      <c r="AE59">
        <v>8.4168949666040493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13.328612841160512</v>
      </c>
      <c r="AL59">
        <v>12.501559486537259</v>
      </c>
      <c r="AM59">
        <v>4.0491761655604259</v>
      </c>
      <c r="AN59">
        <v>0</v>
      </c>
      <c r="AO59">
        <v>0</v>
      </c>
      <c r="AP59">
        <v>0.82034394421603496</v>
      </c>
      <c r="AQ59">
        <v>0</v>
      </c>
      <c r="AR59">
        <v>12.868712481736587</v>
      </c>
      <c r="AS59">
        <v>8.1742269628470048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23.813744886252991</v>
      </c>
      <c r="BB59">
        <f t="shared" si="0"/>
        <v>545.89307057434542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26.224570617877273</v>
      </c>
      <c r="M60">
        <v>0</v>
      </c>
      <c r="N60">
        <v>29.825962017295073</v>
      </c>
      <c r="O60">
        <v>50.057036982712056</v>
      </c>
      <c r="P60">
        <v>66.029449111971786</v>
      </c>
      <c r="Q60">
        <v>5.6593134738692887</v>
      </c>
      <c r="R60">
        <v>10.676537601605903</v>
      </c>
      <c r="S60">
        <v>6.6668459594710106</v>
      </c>
      <c r="T60">
        <v>0</v>
      </c>
      <c r="U60">
        <v>245.79735878903239</v>
      </c>
      <c r="V60">
        <v>5.3108625188570882</v>
      </c>
      <c r="W60">
        <v>11.888988275269389</v>
      </c>
      <c r="X60">
        <v>37.794096240429333</v>
      </c>
      <c r="Y60">
        <v>0</v>
      </c>
      <c r="Z60">
        <v>0</v>
      </c>
      <c r="AA60">
        <v>3.5994482613233139</v>
      </c>
      <c r="AB60">
        <v>6.7281881757461903</v>
      </c>
      <c r="AC60">
        <v>7.4448820455666871</v>
      </c>
      <c r="AD60">
        <v>0</v>
      </c>
      <c r="AE60">
        <v>8.4168949666040493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13.328612841160512</v>
      </c>
      <c r="AL60">
        <v>12.501559486537259</v>
      </c>
      <c r="AM60">
        <v>4.0491761655604259</v>
      </c>
      <c r="AN60">
        <v>0</v>
      </c>
      <c r="AO60">
        <v>0</v>
      </c>
      <c r="AP60">
        <v>0.82034394421603496</v>
      </c>
      <c r="AQ60">
        <v>0</v>
      </c>
      <c r="AR60">
        <v>12.868712481736587</v>
      </c>
      <c r="AS60">
        <v>8.1742269628470048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23.98747619724297</v>
      </c>
      <c r="BB60">
        <f t="shared" si="0"/>
        <v>549.87559072244574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26.224570617877273</v>
      </c>
      <c r="M61">
        <v>0</v>
      </c>
      <c r="N61">
        <v>29.825962017295073</v>
      </c>
      <c r="O61">
        <v>50.057036982712056</v>
      </c>
      <c r="P61">
        <v>66.761470881305016</v>
      </c>
      <c r="Q61">
        <v>5.6593134738692887</v>
      </c>
      <c r="R61">
        <v>10.675554222078016</v>
      </c>
      <c r="S61">
        <v>6.6668459594710106</v>
      </c>
      <c r="T61">
        <v>0</v>
      </c>
      <c r="U61">
        <v>245.79735878903239</v>
      </c>
      <c r="V61">
        <v>5.3108625188570882</v>
      </c>
      <c r="W61">
        <v>11.887357990241799</v>
      </c>
      <c r="X61">
        <v>37.794096240429333</v>
      </c>
      <c r="Y61">
        <v>0</v>
      </c>
      <c r="Z61">
        <v>0</v>
      </c>
      <c r="AA61">
        <v>7.1988967877269863</v>
      </c>
      <c r="AB61">
        <v>10.109359079524108</v>
      </c>
      <c r="AC61">
        <v>7.4448820455666871</v>
      </c>
      <c r="AD61">
        <v>0</v>
      </c>
      <c r="AE61">
        <v>12.668741800250471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13.328612841160512</v>
      </c>
      <c r="AL61">
        <v>12.501559486537259</v>
      </c>
      <c r="AM61">
        <v>4.0491761655604259</v>
      </c>
      <c r="AN61">
        <v>0</v>
      </c>
      <c r="AO61">
        <v>0</v>
      </c>
      <c r="AP61">
        <v>0.82034394421603496</v>
      </c>
      <c r="AQ61">
        <v>0</v>
      </c>
      <c r="AR61">
        <v>12.868712481736587</v>
      </c>
      <c r="AS61">
        <v>8.1742269628470048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24.487482545850689</v>
      </c>
      <c r="BB61">
        <f t="shared" si="0"/>
        <v>561.3374587424438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26.224570617877273</v>
      </c>
      <c r="M62">
        <v>0</v>
      </c>
      <c r="N62">
        <v>29.825962017295073</v>
      </c>
      <c r="O62">
        <v>50.057036982712056</v>
      </c>
      <c r="P62">
        <v>66.761470881305016</v>
      </c>
      <c r="Q62">
        <v>5.6593134738692887</v>
      </c>
      <c r="R62">
        <v>10.675554222078016</v>
      </c>
      <c r="S62">
        <v>6.6668459594710106</v>
      </c>
      <c r="T62">
        <v>0</v>
      </c>
      <c r="U62">
        <v>245.79735878903239</v>
      </c>
      <c r="V62">
        <v>5.3108625188570882</v>
      </c>
      <c r="W62">
        <v>11.887357990241799</v>
      </c>
      <c r="X62">
        <v>37.794096240429333</v>
      </c>
      <c r="Y62">
        <v>0</v>
      </c>
      <c r="Z62">
        <v>0</v>
      </c>
      <c r="AA62">
        <v>7.1988967877269863</v>
      </c>
      <c r="AB62">
        <v>10.109359079524108</v>
      </c>
      <c r="AC62">
        <v>7.4448820455666871</v>
      </c>
      <c r="AD62">
        <v>0</v>
      </c>
      <c r="AE62">
        <v>12.668741800250471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13.328612841160512</v>
      </c>
      <c r="AL62">
        <v>12.501559486537259</v>
      </c>
      <c r="AM62">
        <v>4.0491761655604259</v>
      </c>
      <c r="AN62">
        <v>0</v>
      </c>
      <c r="AO62">
        <v>0</v>
      </c>
      <c r="AP62">
        <v>0.82034394421603496</v>
      </c>
      <c r="AQ62">
        <v>0</v>
      </c>
      <c r="AR62">
        <v>12.868712481736587</v>
      </c>
      <c r="AS62">
        <v>8.1742269628470048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24.487482545850689</v>
      </c>
      <c r="BB62">
        <f t="shared" si="0"/>
        <v>561.3374587424438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26.224570617877273</v>
      </c>
      <c r="M63">
        <v>0</v>
      </c>
      <c r="N63">
        <v>29.825962017295073</v>
      </c>
      <c r="O63">
        <v>50.057036982712056</v>
      </c>
      <c r="P63">
        <v>66.761470881305016</v>
      </c>
      <c r="Q63">
        <v>5.6593134738692887</v>
      </c>
      <c r="R63">
        <v>10.675554222078016</v>
      </c>
      <c r="S63">
        <v>6.6668459594710106</v>
      </c>
      <c r="T63">
        <v>0</v>
      </c>
      <c r="U63">
        <v>194.92717012930535</v>
      </c>
      <c r="V63">
        <v>5.3108625188570882</v>
      </c>
      <c r="W63">
        <v>11.887357990241799</v>
      </c>
      <c r="X63">
        <v>37.794096240429333</v>
      </c>
      <c r="Y63">
        <v>0</v>
      </c>
      <c r="Z63">
        <v>0</v>
      </c>
      <c r="AA63">
        <v>7.1988967877269863</v>
      </c>
      <c r="AB63">
        <v>10.109359079524108</v>
      </c>
      <c r="AC63">
        <v>7.4448820455666871</v>
      </c>
      <c r="AD63">
        <v>2.3350385482362763</v>
      </c>
      <c r="AE63">
        <v>12.668741800250471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13.328612841160512</v>
      </c>
      <c r="AL63">
        <v>15.775777447297019</v>
      </c>
      <c r="AM63">
        <v>4.0491761655604259</v>
      </c>
      <c r="AN63">
        <v>0</v>
      </c>
      <c r="AO63">
        <v>0</v>
      </c>
      <c r="AP63">
        <v>0.82034394421603496</v>
      </c>
      <c r="AQ63">
        <v>0</v>
      </c>
      <c r="AR63">
        <v>12.868712481736587</v>
      </c>
      <c r="AS63">
        <v>8.1742269628470048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22.595575581950136</v>
      </c>
      <c r="BB63">
        <f t="shared" si="0"/>
        <v>517.96843355561327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26.224570617877273</v>
      </c>
      <c r="M64">
        <v>0</v>
      </c>
      <c r="N64">
        <v>29.825962017295073</v>
      </c>
      <c r="O64">
        <v>50.057036982712056</v>
      </c>
      <c r="P64">
        <v>66.761470881305016</v>
      </c>
      <c r="Q64">
        <v>5.6593134738692887</v>
      </c>
      <c r="R64">
        <v>10.675554222078016</v>
      </c>
      <c r="S64">
        <v>6.6668459594710106</v>
      </c>
      <c r="T64">
        <v>0</v>
      </c>
      <c r="U64">
        <v>194.92717012930535</v>
      </c>
      <c r="V64">
        <v>5.3108625188570882</v>
      </c>
      <c r="W64">
        <v>11.887357990241799</v>
      </c>
      <c r="X64">
        <v>37.794096240429333</v>
      </c>
      <c r="Y64">
        <v>0</v>
      </c>
      <c r="Z64">
        <v>0</v>
      </c>
      <c r="AA64">
        <v>7.1988967877269863</v>
      </c>
      <c r="AB64">
        <v>10.109359079524108</v>
      </c>
      <c r="AC64">
        <v>7.4448820455666871</v>
      </c>
      <c r="AD64">
        <v>2.3350385482362763</v>
      </c>
      <c r="AE64">
        <v>12.668741800250471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13.328612841160512</v>
      </c>
      <c r="AL64">
        <v>15.775777447297019</v>
      </c>
      <c r="AM64">
        <v>4.0491761655604259</v>
      </c>
      <c r="AN64">
        <v>0</v>
      </c>
      <c r="AO64">
        <v>0</v>
      </c>
      <c r="AP64">
        <v>0.82034394421603496</v>
      </c>
      <c r="AQ64">
        <v>0</v>
      </c>
      <c r="AR64">
        <v>12.868712481736587</v>
      </c>
      <c r="AS64">
        <v>8.1742269628470048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22.595575581950136</v>
      </c>
      <c r="BB64">
        <f t="shared" si="0"/>
        <v>517.96843355561327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26.224570617877273</v>
      </c>
      <c r="M65">
        <v>0</v>
      </c>
      <c r="N65">
        <v>29.825962017295073</v>
      </c>
      <c r="O65">
        <v>50.057036982712056</v>
      </c>
      <c r="P65">
        <v>66.761470881305016</v>
      </c>
      <c r="Q65">
        <v>5.6593134738692887</v>
      </c>
      <c r="R65">
        <v>10.675554222078016</v>
      </c>
      <c r="S65">
        <v>6.6668459594710106</v>
      </c>
      <c r="T65">
        <v>0</v>
      </c>
      <c r="U65">
        <v>194.92717012930535</v>
      </c>
      <c r="V65">
        <v>5.3108625188570882</v>
      </c>
      <c r="W65">
        <v>11.887357990241799</v>
      </c>
      <c r="X65">
        <v>37.794096240429333</v>
      </c>
      <c r="Y65">
        <v>0</v>
      </c>
      <c r="Z65">
        <v>0</v>
      </c>
      <c r="AA65">
        <v>7.1988967877269863</v>
      </c>
      <c r="AB65">
        <v>10.109359079524108</v>
      </c>
      <c r="AC65">
        <v>7.4448820455666871</v>
      </c>
      <c r="AD65">
        <v>2.3350385482362763</v>
      </c>
      <c r="AE65">
        <v>12.668741800250471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13.328612841160512</v>
      </c>
      <c r="AL65">
        <v>15.775777447297019</v>
      </c>
      <c r="AM65">
        <v>4.0491761655604259</v>
      </c>
      <c r="AN65">
        <v>0</v>
      </c>
      <c r="AO65">
        <v>0</v>
      </c>
      <c r="AP65">
        <v>0.82034394421603496</v>
      </c>
      <c r="AQ65">
        <v>0</v>
      </c>
      <c r="AR65">
        <v>12.868712481736587</v>
      </c>
      <c r="AS65">
        <v>8.1742269628470048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22.595575581950136</v>
      </c>
      <c r="BB65">
        <f t="shared" si="0"/>
        <v>517.96843355561327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26.224570617877273</v>
      </c>
      <c r="M66">
        <v>0</v>
      </c>
      <c r="N66">
        <v>29.825962017295073</v>
      </c>
      <c r="O66">
        <v>50.057036982712056</v>
      </c>
      <c r="P66">
        <v>66.761470881305016</v>
      </c>
      <c r="Q66">
        <v>5.6593134738692887</v>
      </c>
      <c r="R66">
        <v>10.675554222078016</v>
      </c>
      <c r="S66">
        <v>6.6668459594710106</v>
      </c>
      <c r="T66">
        <v>0</v>
      </c>
      <c r="U66">
        <v>194.92717012930535</v>
      </c>
      <c r="V66">
        <v>5.3108625188570882</v>
      </c>
      <c r="W66">
        <v>11.887357990241799</v>
      </c>
      <c r="X66">
        <v>37.794096240429333</v>
      </c>
      <c r="Y66">
        <v>0</v>
      </c>
      <c r="Z66">
        <v>0</v>
      </c>
      <c r="AA66">
        <v>7.1988967877269863</v>
      </c>
      <c r="AB66">
        <v>10.109359079524108</v>
      </c>
      <c r="AC66">
        <v>7.4448820455666871</v>
      </c>
      <c r="AD66">
        <v>2.3350385482362763</v>
      </c>
      <c r="AE66">
        <v>12.668741800250471</v>
      </c>
      <c r="AF66">
        <v>0</v>
      </c>
      <c r="AG66">
        <v>0</v>
      </c>
      <c r="AH66">
        <v>5.1363729129618028</v>
      </c>
      <c r="AI66">
        <v>0</v>
      </c>
      <c r="AJ66">
        <v>0</v>
      </c>
      <c r="AK66">
        <v>13.328612841160512</v>
      </c>
      <c r="AL66">
        <v>15.775777447297019</v>
      </c>
      <c r="AM66">
        <v>4.0491761655604259</v>
      </c>
      <c r="AN66">
        <v>0</v>
      </c>
      <c r="AO66">
        <v>0</v>
      </c>
      <c r="AP66">
        <v>0.82034394421603496</v>
      </c>
      <c r="AQ66">
        <v>0</v>
      </c>
      <c r="AR66">
        <v>12.868712481736587</v>
      </c>
      <c r="AS66">
        <v>8.1742269628470048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22.810275969711938</v>
      </c>
      <c r="BB66">
        <f t="shared" si="0"/>
        <v>522.89010608081333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25.547906860712882</v>
      </c>
      <c r="M67">
        <v>0</v>
      </c>
      <c r="N67">
        <v>29.825962017295073</v>
      </c>
      <c r="O67">
        <v>50.057036982712056</v>
      </c>
      <c r="P67">
        <v>66.761470881305016</v>
      </c>
      <c r="Q67">
        <v>5.7477765022379916</v>
      </c>
      <c r="R67">
        <v>10.676537601605903</v>
      </c>
      <c r="S67">
        <v>6.8061872872777869</v>
      </c>
      <c r="T67">
        <v>0</v>
      </c>
      <c r="U67">
        <v>194.92717012930535</v>
      </c>
      <c r="V67">
        <v>5.3115099157753027</v>
      </c>
      <c r="W67">
        <v>11.888988275269389</v>
      </c>
      <c r="X67">
        <v>37.795576692466405</v>
      </c>
      <c r="Y67">
        <v>0</v>
      </c>
      <c r="Z67">
        <v>0</v>
      </c>
      <c r="AA67">
        <v>10.798345049050303</v>
      </c>
      <c r="AB67">
        <v>10.109359079524108</v>
      </c>
      <c r="AC67">
        <v>7.4448820455666871</v>
      </c>
      <c r="AD67">
        <v>2.3350385482362763</v>
      </c>
      <c r="AE67">
        <v>12.668741800250471</v>
      </c>
      <c r="AF67">
        <v>0</v>
      </c>
      <c r="AG67">
        <v>0</v>
      </c>
      <c r="AH67">
        <v>5.1363729129618028</v>
      </c>
      <c r="AI67">
        <v>0</v>
      </c>
      <c r="AJ67">
        <v>0</v>
      </c>
      <c r="AK67">
        <v>13.328612841160512</v>
      </c>
      <c r="AL67">
        <v>15.775777447297019</v>
      </c>
      <c r="AM67">
        <v>4.0491761655604259</v>
      </c>
      <c r="AN67">
        <v>0</v>
      </c>
      <c r="AO67">
        <v>0</v>
      </c>
      <c r="AP67">
        <v>0.82034394421603496</v>
      </c>
      <c r="AQ67">
        <v>0</v>
      </c>
      <c r="AR67">
        <v>13.575784596117719</v>
      </c>
      <c r="AS67">
        <v>8.1742269628470048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22.971724393719803</v>
      </c>
      <c r="BB67">
        <f t="shared" si="0"/>
        <v>526.59106014503175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13.117377144019805</v>
      </c>
      <c r="M68">
        <v>0</v>
      </c>
      <c r="N68">
        <v>29.825962017295073</v>
      </c>
      <c r="O68">
        <v>50.057036982712056</v>
      </c>
      <c r="P68">
        <v>66.761470881305016</v>
      </c>
      <c r="Q68">
        <v>5.7477765022379916</v>
      </c>
      <c r="R68">
        <v>10.676537601605903</v>
      </c>
      <c r="S68">
        <v>6.8061872872777869</v>
      </c>
      <c r="T68">
        <v>0</v>
      </c>
      <c r="U68">
        <v>194.92717012930535</v>
      </c>
      <c r="V68">
        <v>5.3115099157753027</v>
      </c>
      <c r="W68">
        <v>11.888988275269389</v>
      </c>
      <c r="X68">
        <v>37.795576692466405</v>
      </c>
      <c r="Y68">
        <v>0</v>
      </c>
      <c r="Z68">
        <v>0</v>
      </c>
      <c r="AA68">
        <v>10.798345049050303</v>
      </c>
      <c r="AB68">
        <v>10.109359079524108</v>
      </c>
      <c r="AC68">
        <v>7.4448820455666871</v>
      </c>
      <c r="AD68">
        <v>2.3350385482362763</v>
      </c>
      <c r="AE68">
        <v>12.668741800250471</v>
      </c>
      <c r="AF68">
        <v>0</v>
      </c>
      <c r="AG68">
        <v>0</v>
      </c>
      <c r="AH68">
        <v>5.1363729129618028</v>
      </c>
      <c r="AI68">
        <v>0</v>
      </c>
      <c r="AJ68">
        <v>0</v>
      </c>
      <c r="AK68">
        <v>13.328612841160512</v>
      </c>
      <c r="AL68">
        <v>15.775777447297019</v>
      </c>
      <c r="AM68">
        <v>4.0491761655604259</v>
      </c>
      <c r="AN68">
        <v>0</v>
      </c>
      <c r="AO68">
        <v>0</v>
      </c>
      <c r="AP68">
        <v>0.82034394421603496</v>
      </c>
      <c r="AQ68">
        <v>0</v>
      </c>
      <c r="AR68">
        <v>13.575784596117719</v>
      </c>
      <c r="AS68">
        <v>8.1742269628470048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22.452128251562037</v>
      </c>
      <c r="BB68">
        <f t="shared" ref="BB68:BB99" si="1">SUM(B68:AZ68)-BA68</f>
        <v>514.68012657049644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12.241860197868945</v>
      </c>
      <c r="M69">
        <v>0</v>
      </c>
      <c r="N69">
        <v>29.825962017295073</v>
      </c>
      <c r="O69">
        <v>50.057036982712056</v>
      </c>
      <c r="P69">
        <v>66.761470881305016</v>
      </c>
      <c r="Q69">
        <v>5.6558364920019057</v>
      </c>
      <c r="R69">
        <v>10.676537601605903</v>
      </c>
      <c r="S69">
        <v>6.8981250774505973</v>
      </c>
      <c r="T69">
        <v>0</v>
      </c>
      <c r="U69">
        <v>194.92717012930535</v>
      </c>
      <c r="V69">
        <v>5.3115099157753027</v>
      </c>
      <c r="W69">
        <v>11.888988275269389</v>
      </c>
      <c r="X69">
        <v>37.791551955830137</v>
      </c>
      <c r="Y69">
        <v>0</v>
      </c>
      <c r="Z69">
        <v>0</v>
      </c>
      <c r="AA69">
        <v>10.798345049050303</v>
      </c>
      <c r="AB69">
        <v>10.109359079524108</v>
      </c>
      <c r="AC69">
        <v>7.4448820455666871</v>
      </c>
      <c r="AD69">
        <v>2.3350385482362763</v>
      </c>
      <c r="AE69">
        <v>12.668741800250471</v>
      </c>
      <c r="AF69">
        <v>0</v>
      </c>
      <c r="AG69">
        <v>0</v>
      </c>
      <c r="AH69">
        <v>5.1363729129618028</v>
      </c>
      <c r="AI69">
        <v>0</v>
      </c>
      <c r="AJ69">
        <v>0</v>
      </c>
      <c r="AK69">
        <v>13.328612841160512</v>
      </c>
      <c r="AL69">
        <v>15.775777447297019</v>
      </c>
      <c r="AM69">
        <v>4.0491761655604259</v>
      </c>
      <c r="AN69">
        <v>0</v>
      </c>
      <c r="AO69">
        <v>0</v>
      </c>
      <c r="AP69">
        <v>0.49220647254405664</v>
      </c>
      <c r="AQ69">
        <v>0</v>
      </c>
      <c r="AR69">
        <v>12.868712481736587</v>
      </c>
      <c r="AS69">
        <v>8.1742269628470048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22.372091555725866</v>
      </c>
      <c r="BB69">
        <f t="shared" si="1"/>
        <v>512.84540977742904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25.214342025440672</v>
      </c>
      <c r="M70">
        <v>0</v>
      </c>
      <c r="N70">
        <v>29.825962017295073</v>
      </c>
      <c r="O70">
        <v>50.057036982712056</v>
      </c>
      <c r="P70">
        <v>66.761470881305016</v>
      </c>
      <c r="Q70">
        <v>5.6558364920019057</v>
      </c>
      <c r="R70">
        <v>10.676537601605903</v>
      </c>
      <c r="S70">
        <v>6.8981250774505973</v>
      </c>
      <c r="T70">
        <v>0</v>
      </c>
      <c r="U70">
        <v>194.92717012930535</v>
      </c>
      <c r="V70">
        <v>5.3115099157753027</v>
      </c>
      <c r="W70">
        <v>11.888988275269389</v>
      </c>
      <c r="X70">
        <v>37.791551955830137</v>
      </c>
      <c r="Y70">
        <v>0</v>
      </c>
      <c r="Z70">
        <v>0</v>
      </c>
      <c r="AA70">
        <v>10.798345049050303</v>
      </c>
      <c r="AB70">
        <v>10.109359079524108</v>
      </c>
      <c r="AC70">
        <v>7.4448820455666871</v>
      </c>
      <c r="AD70">
        <v>2.3350385482362763</v>
      </c>
      <c r="AE70">
        <v>12.668741800250471</v>
      </c>
      <c r="AF70">
        <v>0</v>
      </c>
      <c r="AG70">
        <v>0</v>
      </c>
      <c r="AH70">
        <v>5.1363729129618028</v>
      </c>
      <c r="AI70">
        <v>0.81524615099144215</v>
      </c>
      <c r="AJ70">
        <v>0</v>
      </c>
      <c r="AK70">
        <v>13.328612841160512</v>
      </c>
      <c r="AL70">
        <v>15.775777447297019</v>
      </c>
      <c r="AM70">
        <v>4.0491761655604259</v>
      </c>
      <c r="AN70">
        <v>0</v>
      </c>
      <c r="AO70">
        <v>0</v>
      </c>
      <c r="AP70">
        <v>0.49220647254405664</v>
      </c>
      <c r="AQ70">
        <v>0</v>
      </c>
      <c r="AR70">
        <v>12.868712481736587</v>
      </c>
      <c r="AS70">
        <v>8.1742269628470048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22.94841858522981</v>
      </c>
      <c r="BB70">
        <f t="shared" si="1"/>
        <v>526.05681072648827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12.304183057336751</v>
      </c>
      <c r="M71">
        <v>0</v>
      </c>
      <c r="N71">
        <v>29.825962017295073</v>
      </c>
      <c r="O71">
        <v>50.057036982712056</v>
      </c>
      <c r="P71">
        <v>66.761470881305016</v>
      </c>
      <c r="Q71">
        <v>5.6558364920019057</v>
      </c>
      <c r="R71">
        <v>10.676537601605903</v>
      </c>
      <c r="S71">
        <v>6.8981250774505973</v>
      </c>
      <c r="T71">
        <v>0</v>
      </c>
      <c r="U71">
        <v>194.92717012930535</v>
      </c>
      <c r="V71">
        <v>5.3115099157753027</v>
      </c>
      <c r="W71">
        <v>11.888988275269389</v>
      </c>
      <c r="X71">
        <v>37.791551955830137</v>
      </c>
      <c r="Y71">
        <v>0</v>
      </c>
      <c r="Z71">
        <v>0</v>
      </c>
      <c r="AA71">
        <v>10.798345049050303</v>
      </c>
      <c r="AB71">
        <v>10.109359079524108</v>
      </c>
      <c r="AC71">
        <v>7.4448820455666871</v>
      </c>
      <c r="AD71">
        <v>2.3350385482362763</v>
      </c>
      <c r="AE71">
        <v>12.668741800250471</v>
      </c>
      <c r="AF71">
        <v>0</v>
      </c>
      <c r="AG71">
        <v>0</v>
      </c>
      <c r="AH71">
        <v>5.1363729129618028</v>
      </c>
      <c r="AI71">
        <v>4.2392810539762058</v>
      </c>
      <c r="AJ71">
        <v>0</v>
      </c>
      <c r="AK71">
        <v>13.328612841160512</v>
      </c>
      <c r="AL71">
        <v>15.775777447297019</v>
      </c>
      <c r="AM71">
        <v>4.0491761655604259</v>
      </c>
      <c r="AN71">
        <v>0</v>
      </c>
      <c r="AO71">
        <v>0</v>
      </c>
      <c r="AP71">
        <v>0.59064776705286803</v>
      </c>
      <c r="AQ71">
        <v>0</v>
      </c>
      <c r="AR71">
        <v>12.868712481736587</v>
      </c>
      <c r="AS71">
        <v>8.1742269628470048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22.556013445418287</v>
      </c>
      <c r="BB71">
        <f t="shared" si="1"/>
        <v>517.06153309568936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25.214342025440672</v>
      </c>
      <c r="M72">
        <v>0</v>
      </c>
      <c r="N72">
        <v>29.825962017295073</v>
      </c>
      <c r="O72">
        <v>50.057036982712056</v>
      </c>
      <c r="P72">
        <v>66.761470881305016</v>
      </c>
      <c r="Q72">
        <v>5.6558364920019057</v>
      </c>
      <c r="R72">
        <v>10.676537601605903</v>
      </c>
      <c r="S72">
        <v>6.8981250774505973</v>
      </c>
      <c r="T72">
        <v>0</v>
      </c>
      <c r="U72">
        <v>194.92717012930535</v>
      </c>
      <c r="V72">
        <v>5.3115099157753027</v>
      </c>
      <c r="W72">
        <v>11.888988275269389</v>
      </c>
      <c r="X72">
        <v>37.791551955830137</v>
      </c>
      <c r="Y72">
        <v>0</v>
      </c>
      <c r="Z72">
        <v>0</v>
      </c>
      <c r="AA72">
        <v>10.798345049050303</v>
      </c>
      <c r="AB72">
        <v>10.109359079524108</v>
      </c>
      <c r="AC72">
        <v>7.4448820455666871</v>
      </c>
      <c r="AD72">
        <v>2.3350385482362763</v>
      </c>
      <c r="AE72">
        <v>12.668741800250471</v>
      </c>
      <c r="AF72">
        <v>0</v>
      </c>
      <c r="AG72">
        <v>0</v>
      </c>
      <c r="AH72">
        <v>5.1363729129618028</v>
      </c>
      <c r="AI72">
        <v>4.2392810539762058</v>
      </c>
      <c r="AJ72">
        <v>0</v>
      </c>
      <c r="AK72">
        <v>13.328612841160512</v>
      </c>
      <c r="AL72">
        <v>15.775777447297019</v>
      </c>
      <c r="AM72">
        <v>4.0491761655604259</v>
      </c>
      <c r="AN72">
        <v>0</v>
      </c>
      <c r="AO72">
        <v>0</v>
      </c>
      <c r="AP72">
        <v>0.59064776705286803</v>
      </c>
      <c r="AQ72">
        <v>0</v>
      </c>
      <c r="AR72">
        <v>12.868712481736587</v>
      </c>
      <c r="AS72">
        <v>8.1742269628470048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23.095658090285035</v>
      </c>
      <c r="BB72">
        <f t="shared" si="1"/>
        <v>529.43204741892657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25.214342025440672</v>
      </c>
      <c r="M73">
        <v>0</v>
      </c>
      <c r="N73">
        <v>29.825962017295073</v>
      </c>
      <c r="O73">
        <v>50.057036982712056</v>
      </c>
      <c r="P73">
        <v>66.761470881305016</v>
      </c>
      <c r="Q73">
        <v>5.6558364920019057</v>
      </c>
      <c r="R73">
        <v>10.676537601605903</v>
      </c>
      <c r="S73">
        <v>6.8981250774505973</v>
      </c>
      <c r="T73">
        <v>0</v>
      </c>
      <c r="U73">
        <v>194.92717012930535</v>
      </c>
      <c r="V73">
        <v>5.3115099157753027</v>
      </c>
      <c r="W73">
        <v>11.888988275269389</v>
      </c>
      <c r="X73">
        <v>37.791551955830137</v>
      </c>
      <c r="Y73">
        <v>0</v>
      </c>
      <c r="Z73">
        <v>0</v>
      </c>
      <c r="AA73">
        <v>10.798345049050303</v>
      </c>
      <c r="AB73">
        <v>10.109359079524108</v>
      </c>
      <c r="AC73">
        <v>7.4448820455666871</v>
      </c>
      <c r="AD73">
        <v>2.3350385482362763</v>
      </c>
      <c r="AE73">
        <v>12.668741800250471</v>
      </c>
      <c r="AF73">
        <v>0</v>
      </c>
      <c r="AG73">
        <v>0</v>
      </c>
      <c r="AH73">
        <v>5.1363729129618028</v>
      </c>
      <c r="AI73">
        <v>4.2392810539762058</v>
      </c>
      <c r="AJ73">
        <v>0</v>
      </c>
      <c r="AK73">
        <v>13.328612841160512</v>
      </c>
      <c r="AL73">
        <v>15.775777447297019</v>
      </c>
      <c r="AM73">
        <v>4.0491761655604259</v>
      </c>
      <c r="AN73">
        <v>0</v>
      </c>
      <c r="AO73">
        <v>0</v>
      </c>
      <c r="AP73">
        <v>0.45939261936242304</v>
      </c>
      <c r="AQ73">
        <v>0</v>
      </c>
      <c r="AR73">
        <v>12.868712481736587</v>
      </c>
      <c r="AS73">
        <v>8.1742269628470048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23.090171625111573</v>
      </c>
      <c r="BB73">
        <f t="shared" si="1"/>
        <v>529.30627873640969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25.213591506991662</v>
      </c>
      <c r="M74">
        <v>0</v>
      </c>
      <c r="N74">
        <v>29.825962017295073</v>
      </c>
      <c r="O74">
        <v>50.057036982712056</v>
      </c>
      <c r="P74">
        <v>66.761470881305016</v>
      </c>
      <c r="Q74">
        <v>5.6593134738692887</v>
      </c>
      <c r="R74">
        <v>10.676537601605903</v>
      </c>
      <c r="S74">
        <v>6.6668459594710106</v>
      </c>
      <c r="T74">
        <v>0</v>
      </c>
      <c r="U74">
        <v>194.92717012930535</v>
      </c>
      <c r="V74">
        <v>5.3115099157753027</v>
      </c>
      <c r="W74">
        <v>11.888988275269389</v>
      </c>
      <c r="X74">
        <v>37.791551955830137</v>
      </c>
      <c r="Y74">
        <v>0</v>
      </c>
      <c r="Z74">
        <v>0</v>
      </c>
      <c r="AA74">
        <v>10.798345049050303</v>
      </c>
      <c r="AB74">
        <v>10.109359079524108</v>
      </c>
      <c r="AC74">
        <v>7.4448820455666871</v>
      </c>
      <c r="AD74">
        <v>2.3350385482362763</v>
      </c>
      <c r="AE74">
        <v>12.668741800250471</v>
      </c>
      <c r="AF74">
        <v>0</v>
      </c>
      <c r="AG74">
        <v>0</v>
      </c>
      <c r="AH74">
        <v>10.272745825923606</v>
      </c>
      <c r="AI74">
        <v>0.91307579599248578</v>
      </c>
      <c r="AJ74">
        <v>0</v>
      </c>
      <c r="AK74">
        <v>13.328612841160512</v>
      </c>
      <c r="AL74">
        <v>15.775777447297019</v>
      </c>
      <c r="AM74">
        <v>4.0491761655604259</v>
      </c>
      <c r="AN74">
        <v>0</v>
      </c>
      <c r="AO74">
        <v>0</v>
      </c>
      <c r="AP74">
        <v>0.45939261936242304</v>
      </c>
      <c r="AQ74">
        <v>0</v>
      </c>
      <c r="AR74">
        <v>12.868712481736587</v>
      </c>
      <c r="AS74">
        <v>8.1742269628470048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23.156283132128998</v>
      </c>
      <c r="BB74">
        <f t="shared" si="1"/>
        <v>530.82178222980906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45.38663040368256</v>
      </c>
      <c r="M75">
        <v>0</v>
      </c>
      <c r="N75">
        <v>29.825962017295073</v>
      </c>
      <c r="O75">
        <v>50.057036982712056</v>
      </c>
      <c r="P75">
        <v>66.761470881305016</v>
      </c>
      <c r="Q75">
        <v>5.6593134738692887</v>
      </c>
      <c r="R75">
        <v>10.676537601605903</v>
      </c>
      <c r="S75">
        <v>6.6668459594710106</v>
      </c>
      <c r="T75">
        <v>0</v>
      </c>
      <c r="U75">
        <v>194.92717012930535</v>
      </c>
      <c r="V75">
        <v>5.3115099157753027</v>
      </c>
      <c r="W75">
        <v>11.888988275269389</v>
      </c>
      <c r="X75">
        <v>37.791551955830137</v>
      </c>
      <c r="Y75">
        <v>0</v>
      </c>
      <c r="Z75">
        <v>0</v>
      </c>
      <c r="AA75">
        <v>10.798345049050303</v>
      </c>
      <c r="AB75">
        <v>10.109359079524108</v>
      </c>
      <c r="AC75">
        <v>7.4448820455666871</v>
      </c>
      <c r="AD75">
        <v>2.3350385482362763</v>
      </c>
      <c r="AE75">
        <v>12.668741800250471</v>
      </c>
      <c r="AF75">
        <v>0</v>
      </c>
      <c r="AG75">
        <v>0</v>
      </c>
      <c r="AH75">
        <v>15.409118738885411</v>
      </c>
      <c r="AI75">
        <v>4.2392810539762058</v>
      </c>
      <c r="AJ75">
        <v>0</v>
      </c>
      <c r="AK75">
        <v>13.328612841160512</v>
      </c>
      <c r="AL75">
        <v>12.501559486537259</v>
      </c>
      <c r="AM75">
        <v>4.0491761655604259</v>
      </c>
      <c r="AN75">
        <v>0</v>
      </c>
      <c r="AO75">
        <v>0</v>
      </c>
      <c r="AP75">
        <v>0.45939261936242304</v>
      </c>
      <c r="AQ75">
        <v>0</v>
      </c>
      <c r="AR75">
        <v>12.868712481736587</v>
      </c>
      <c r="AS75">
        <v>8.1742269628470048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24.216389614796441</v>
      </c>
      <c r="BB75">
        <f t="shared" si="1"/>
        <v>555.12307485401845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45.38663040368256</v>
      </c>
      <c r="M76">
        <v>0</v>
      </c>
      <c r="N76">
        <v>29.825962017295073</v>
      </c>
      <c r="O76">
        <v>50.057036982712056</v>
      </c>
      <c r="P76">
        <v>66.761470881305016</v>
      </c>
      <c r="Q76">
        <v>5.6593134738692887</v>
      </c>
      <c r="R76">
        <v>10.676537601605903</v>
      </c>
      <c r="S76">
        <v>6.6668459594710106</v>
      </c>
      <c r="T76">
        <v>0</v>
      </c>
      <c r="U76">
        <v>194.92717012930535</v>
      </c>
      <c r="V76">
        <v>5.3115099157753027</v>
      </c>
      <c r="W76">
        <v>11.888988275269389</v>
      </c>
      <c r="X76">
        <v>35.137370465678757</v>
      </c>
      <c r="Y76">
        <v>0</v>
      </c>
      <c r="Z76">
        <v>0</v>
      </c>
      <c r="AA76">
        <v>10.798345049050303</v>
      </c>
      <c r="AB76">
        <v>10.109359079524108</v>
      </c>
      <c r="AC76">
        <v>7.4448820455666871</v>
      </c>
      <c r="AD76">
        <v>4.6700770964725526</v>
      </c>
      <c r="AE76">
        <v>12.668741800250471</v>
      </c>
      <c r="AF76">
        <v>0</v>
      </c>
      <c r="AG76">
        <v>0</v>
      </c>
      <c r="AH76">
        <v>21.829584880087662</v>
      </c>
      <c r="AI76">
        <v>4.2392810539762058</v>
      </c>
      <c r="AJ76">
        <v>0</v>
      </c>
      <c r="AK76">
        <v>13.328612841160512</v>
      </c>
      <c r="AL76">
        <v>12.501559486537259</v>
      </c>
      <c r="AM76">
        <v>4.0491761655604259</v>
      </c>
      <c r="AN76">
        <v>0</v>
      </c>
      <c r="AO76">
        <v>0</v>
      </c>
      <c r="AP76">
        <v>0.45939261936242304</v>
      </c>
      <c r="AQ76">
        <v>0</v>
      </c>
      <c r="AR76">
        <v>12.868712481736587</v>
      </c>
      <c r="AS76">
        <v>8.1742269628470048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24.471424924526644</v>
      </c>
      <c r="BB76">
        <f t="shared" si="1"/>
        <v>560.96936274357529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45.38663040368256</v>
      </c>
      <c r="M77">
        <v>0</v>
      </c>
      <c r="N77">
        <v>29.825962017295073</v>
      </c>
      <c r="O77">
        <v>50.057036982712056</v>
      </c>
      <c r="P77">
        <v>66.761470881305016</v>
      </c>
      <c r="Q77">
        <v>5.6593134738692887</v>
      </c>
      <c r="R77">
        <v>10.675554222078016</v>
      </c>
      <c r="S77">
        <v>6.6659777671568028</v>
      </c>
      <c r="T77">
        <v>0</v>
      </c>
      <c r="U77">
        <v>194.92717012930535</v>
      </c>
      <c r="V77">
        <v>5.3108625188570882</v>
      </c>
      <c r="W77">
        <v>11.887357990241799</v>
      </c>
      <c r="X77">
        <v>30.997624184515296</v>
      </c>
      <c r="Y77">
        <v>0</v>
      </c>
      <c r="Z77">
        <v>0</v>
      </c>
      <c r="AA77">
        <v>10.798345049050303</v>
      </c>
      <c r="AB77">
        <v>10.109359079524108</v>
      </c>
      <c r="AC77">
        <v>7.4448820455666871</v>
      </c>
      <c r="AD77">
        <v>7.0051154010436232</v>
      </c>
      <c r="AE77">
        <v>12.668741800250471</v>
      </c>
      <c r="AF77">
        <v>0</v>
      </c>
      <c r="AG77">
        <v>0</v>
      </c>
      <c r="AH77">
        <v>28.250050761740763</v>
      </c>
      <c r="AI77">
        <v>0.91307579599248578</v>
      </c>
      <c r="AJ77">
        <v>0</v>
      </c>
      <c r="AK77">
        <v>13.328612841160512</v>
      </c>
      <c r="AL77">
        <v>12.501559486537259</v>
      </c>
      <c r="AM77">
        <v>4.0491761655604259</v>
      </c>
      <c r="AN77">
        <v>0</v>
      </c>
      <c r="AO77">
        <v>0</v>
      </c>
      <c r="AP77">
        <v>0.45939261936242304</v>
      </c>
      <c r="AQ77">
        <v>0</v>
      </c>
      <c r="AR77">
        <v>12.868712481736587</v>
      </c>
      <c r="AS77">
        <v>8.1742269628470048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24.525155622366128</v>
      </c>
      <c r="BB77">
        <f t="shared" si="1"/>
        <v>562.20105543902491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45.38663040368256</v>
      </c>
      <c r="M78">
        <v>0</v>
      </c>
      <c r="N78">
        <v>29.825962017295073</v>
      </c>
      <c r="O78">
        <v>50.057036982712056</v>
      </c>
      <c r="P78">
        <v>66.761470881305016</v>
      </c>
      <c r="Q78">
        <v>5.6593134738692887</v>
      </c>
      <c r="R78">
        <v>10.675554222078016</v>
      </c>
      <c r="S78">
        <v>6.6659777671568028</v>
      </c>
      <c r="T78">
        <v>0</v>
      </c>
      <c r="U78">
        <v>194.92717012930535</v>
      </c>
      <c r="V78">
        <v>5.3108625188570882</v>
      </c>
      <c r="W78">
        <v>11.887357990241799</v>
      </c>
      <c r="X78">
        <v>30.997624184515296</v>
      </c>
      <c r="Y78">
        <v>0</v>
      </c>
      <c r="Z78">
        <v>0</v>
      </c>
      <c r="AA78">
        <v>10.798345049050303</v>
      </c>
      <c r="AB78">
        <v>10.123020100187851</v>
      </c>
      <c r="AC78">
        <v>7.4448820455666871</v>
      </c>
      <c r="AD78">
        <v>9.3401539492798999</v>
      </c>
      <c r="AE78">
        <v>12.668741800250471</v>
      </c>
      <c r="AF78">
        <v>0</v>
      </c>
      <c r="AG78">
        <v>0</v>
      </c>
      <c r="AH78">
        <v>38.060523191609271</v>
      </c>
      <c r="AI78">
        <v>0.91307579599248578</v>
      </c>
      <c r="AJ78">
        <v>0</v>
      </c>
      <c r="AK78">
        <v>13.328612841160512</v>
      </c>
      <c r="AL78">
        <v>12.501559486537259</v>
      </c>
      <c r="AM78">
        <v>4.0491761655604259</v>
      </c>
      <c r="AN78">
        <v>0</v>
      </c>
      <c r="AO78">
        <v>0</v>
      </c>
      <c r="AP78">
        <v>0.45939261936242304</v>
      </c>
      <c r="AQ78">
        <v>0</v>
      </c>
      <c r="AR78">
        <v>12.868712481736587</v>
      </c>
      <c r="AS78">
        <v>8.1742269628470048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25.03340901191465</v>
      </c>
      <c r="BB78">
        <f t="shared" si="1"/>
        <v>573.85197404824498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44.639000747845245</v>
      </c>
      <c r="M79">
        <v>0</v>
      </c>
      <c r="N79">
        <v>29.825962017295073</v>
      </c>
      <c r="O79">
        <v>50.057036982712056</v>
      </c>
      <c r="P79">
        <v>66.761470881305016</v>
      </c>
      <c r="Q79">
        <v>5.6593134738692887</v>
      </c>
      <c r="R79">
        <v>10.675554222078016</v>
      </c>
      <c r="S79">
        <v>6.6659777671568028</v>
      </c>
      <c r="T79">
        <v>0</v>
      </c>
      <c r="U79">
        <v>194.92717012930535</v>
      </c>
      <c r="V79">
        <v>5.3108625188570882</v>
      </c>
      <c r="W79">
        <v>11.887357990241799</v>
      </c>
      <c r="X79">
        <v>30.997624184515296</v>
      </c>
      <c r="Y79">
        <v>0</v>
      </c>
      <c r="Z79">
        <v>0</v>
      </c>
      <c r="AA79">
        <v>10.798345049050303</v>
      </c>
      <c r="AB79">
        <v>10.123020100187851</v>
      </c>
      <c r="AC79">
        <v>7.4448820455666871</v>
      </c>
      <c r="AD79">
        <v>9.3401539492798999</v>
      </c>
      <c r="AE79">
        <v>12.668741800250471</v>
      </c>
      <c r="AF79">
        <v>0</v>
      </c>
      <c r="AG79">
        <v>0</v>
      </c>
      <c r="AH79">
        <v>38.060523191609271</v>
      </c>
      <c r="AI79">
        <v>0.91307579599248578</v>
      </c>
      <c r="AJ79">
        <v>0</v>
      </c>
      <c r="AK79">
        <v>13.328612841160512</v>
      </c>
      <c r="AL79">
        <v>12.501559486537259</v>
      </c>
      <c r="AM79">
        <v>4.0491761655604259</v>
      </c>
      <c r="AN79">
        <v>0</v>
      </c>
      <c r="AO79">
        <v>0</v>
      </c>
      <c r="AP79">
        <v>0.45939261936242304</v>
      </c>
      <c r="AQ79">
        <v>0</v>
      </c>
      <c r="AR79">
        <v>12.868712481736587</v>
      </c>
      <c r="AS79">
        <v>8.1742269628470048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25.002158092300654</v>
      </c>
      <c r="BB79">
        <f t="shared" si="1"/>
        <v>573.13559531202168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25.214229911173263</v>
      </c>
      <c r="M80">
        <v>0</v>
      </c>
      <c r="N80">
        <v>29.825962017295073</v>
      </c>
      <c r="O80">
        <v>50.057036982712056</v>
      </c>
      <c r="P80">
        <v>66.761470881305016</v>
      </c>
      <c r="Q80">
        <v>5.6593134738692887</v>
      </c>
      <c r="R80">
        <v>10.675554222078016</v>
      </c>
      <c r="S80">
        <v>6.6659777671568028</v>
      </c>
      <c r="T80">
        <v>0</v>
      </c>
      <c r="U80">
        <v>194.92717012930535</v>
      </c>
      <c r="V80">
        <v>5.3108625188570882</v>
      </c>
      <c r="W80">
        <v>11.887357990241799</v>
      </c>
      <c r="X80">
        <v>30.997624184515296</v>
      </c>
      <c r="Y80">
        <v>0</v>
      </c>
      <c r="Z80">
        <v>0</v>
      </c>
      <c r="AA80">
        <v>10.798345049050303</v>
      </c>
      <c r="AB80">
        <v>10.123020100187851</v>
      </c>
      <c r="AC80">
        <v>7.4448820455666871</v>
      </c>
      <c r="AD80">
        <v>9.3401539492798999</v>
      </c>
      <c r="AE80">
        <v>12.668741800250471</v>
      </c>
      <c r="AF80">
        <v>0</v>
      </c>
      <c r="AG80">
        <v>0</v>
      </c>
      <c r="AH80">
        <v>38.060523191609271</v>
      </c>
      <c r="AI80">
        <v>1.6304925448966812</v>
      </c>
      <c r="AJ80">
        <v>0</v>
      </c>
      <c r="AK80">
        <v>13.328612841160512</v>
      </c>
      <c r="AL80">
        <v>12.501559486537259</v>
      </c>
      <c r="AM80">
        <v>4.0491761655604259</v>
      </c>
      <c r="AN80">
        <v>0</v>
      </c>
      <c r="AO80">
        <v>0</v>
      </c>
      <c r="AP80">
        <v>0.45939261936242304</v>
      </c>
      <c r="AQ80">
        <v>0</v>
      </c>
      <c r="AR80">
        <v>13.575784596117719</v>
      </c>
      <c r="AS80">
        <v>8.1742269628470048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24.249746305813098</v>
      </c>
      <c r="BB80">
        <f t="shared" si="1"/>
        <v>555.88772512512253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25.214229911173263</v>
      </c>
      <c r="M81">
        <v>0</v>
      </c>
      <c r="N81">
        <v>29.825962017295073</v>
      </c>
      <c r="O81">
        <v>50.057036982712056</v>
      </c>
      <c r="P81">
        <v>66.761470881305016</v>
      </c>
      <c r="Q81">
        <v>5.6593134738692887</v>
      </c>
      <c r="R81">
        <v>10.675554222078016</v>
      </c>
      <c r="S81">
        <v>6.6653875614014479</v>
      </c>
      <c r="T81">
        <v>0</v>
      </c>
      <c r="U81">
        <v>194.92717012930535</v>
      </c>
      <c r="V81">
        <v>5.3108625188570882</v>
      </c>
      <c r="W81">
        <v>11.887357990241799</v>
      </c>
      <c r="X81">
        <v>30.997624184515296</v>
      </c>
      <c r="Y81">
        <v>0</v>
      </c>
      <c r="Z81">
        <v>0</v>
      </c>
      <c r="AA81">
        <v>10.798345049050303</v>
      </c>
      <c r="AB81">
        <v>10.123020100187851</v>
      </c>
      <c r="AC81">
        <v>7.4448820455666871</v>
      </c>
      <c r="AD81">
        <v>9.3401539492798999</v>
      </c>
      <c r="AE81">
        <v>12.668741800250471</v>
      </c>
      <c r="AF81">
        <v>0</v>
      </c>
      <c r="AG81">
        <v>0</v>
      </c>
      <c r="AH81">
        <v>38.060523191609271</v>
      </c>
      <c r="AI81">
        <v>8.4785618650386123</v>
      </c>
      <c r="AJ81">
        <v>0</v>
      </c>
      <c r="AK81">
        <v>13.328612841160512</v>
      </c>
      <c r="AL81">
        <v>12.501559486537259</v>
      </c>
      <c r="AM81">
        <v>4.0491761655604259</v>
      </c>
      <c r="AN81">
        <v>0</v>
      </c>
      <c r="AO81">
        <v>0</v>
      </c>
      <c r="AP81">
        <v>0.45939261936242304</v>
      </c>
      <c r="AQ81">
        <v>0</v>
      </c>
      <c r="AR81">
        <v>13.575784596117719</v>
      </c>
      <c r="AS81">
        <v>8.1742269628470048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24.535970932794449</v>
      </c>
      <c r="BB81">
        <f t="shared" si="1"/>
        <v>562.44897961252775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25.214229911173263</v>
      </c>
      <c r="M82">
        <v>0</v>
      </c>
      <c r="N82">
        <v>29.825962017295073</v>
      </c>
      <c r="O82">
        <v>50.057036982712056</v>
      </c>
      <c r="P82">
        <v>66.761470881305016</v>
      </c>
      <c r="Q82">
        <v>5.6593134738692887</v>
      </c>
      <c r="R82">
        <v>10.675554222078016</v>
      </c>
      <c r="S82">
        <v>6.6653875614014479</v>
      </c>
      <c r="T82">
        <v>0</v>
      </c>
      <c r="U82">
        <v>194.92717012930535</v>
      </c>
      <c r="V82">
        <v>5.3108625188570882</v>
      </c>
      <c r="W82">
        <v>11.887357990241799</v>
      </c>
      <c r="X82">
        <v>30.997624184515296</v>
      </c>
      <c r="Y82">
        <v>0</v>
      </c>
      <c r="Z82">
        <v>0</v>
      </c>
      <c r="AA82">
        <v>10.798345049050303</v>
      </c>
      <c r="AB82">
        <v>10.123020100187851</v>
      </c>
      <c r="AC82">
        <v>7.4448820455666871</v>
      </c>
      <c r="AD82">
        <v>9.3401539492798999</v>
      </c>
      <c r="AE82">
        <v>12.668741800250471</v>
      </c>
      <c r="AF82">
        <v>0</v>
      </c>
      <c r="AG82">
        <v>0</v>
      </c>
      <c r="AH82">
        <v>38.060523191609271</v>
      </c>
      <c r="AI82">
        <v>12.717842919014819</v>
      </c>
      <c r="AJ82">
        <v>0</v>
      </c>
      <c r="AK82">
        <v>13.328612841160512</v>
      </c>
      <c r="AL82">
        <v>12.501559486537259</v>
      </c>
      <c r="AM82">
        <v>4.0491761655604259</v>
      </c>
      <c r="AN82">
        <v>0</v>
      </c>
      <c r="AO82">
        <v>0</v>
      </c>
      <c r="AP82">
        <v>0.45939261936242304</v>
      </c>
      <c r="AQ82">
        <v>0</v>
      </c>
      <c r="AR82">
        <v>12.868712481736587</v>
      </c>
      <c r="AS82">
        <v>8.1742269628470048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24.683617266469525</v>
      </c>
      <c r="BB82">
        <f t="shared" si="1"/>
        <v>565.83354221844775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25.214229911173263</v>
      </c>
      <c r="M83">
        <v>0</v>
      </c>
      <c r="N83">
        <v>29.825962017295073</v>
      </c>
      <c r="O83">
        <v>50.057036982712056</v>
      </c>
      <c r="P83">
        <v>66.761470881305016</v>
      </c>
      <c r="Q83">
        <v>5.6593134738692887</v>
      </c>
      <c r="R83">
        <v>10.675554222078016</v>
      </c>
      <c r="S83">
        <v>6.6653875614014479</v>
      </c>
      <c r="T83">
        <v>0</v>
      </c>
      <c r="U83">
        <v>194.92717012930535</v>
      </c>
      <c r="V83">
        <v>5.3108625188570882</v>
      </c>
      <c r="W83">
        <v>11.887357990241799</v>
      </c>
      <c r="X83">
        <v>35.62792698704645</v>
      </c>
      <c r="Y83">
        <v>0</v>
      </c>
      <c r="Z83">
        <v>0</v>
      </c>
      <c r="AA83">
        <v>10.798345049050303</v>
      </c>
      <c r="AB83">
        <v>10.123020100187851</v>
      </c>
      <c r="AC83">
        <v>7.4448820455666871</v>
      </c>
      <c r="AD83">
        <v>9.3401539492798999</v>
      </c>
      <c r="AE83">
        <v>12.668741800250471</v>
      </c>
      <c r="AF83">
        <v>0</v>
      </c>
      <c r="AG83">
        <v>0</v>
      </c>
      <c r="AH83">
        <v>38.060523191609271</v>
      </c>
      <c r="AI83">
        <v>12.717842919014819</v>
      </c>
      <c r="AJ83">
        <v>0</v>
      </c>
      <c r="AK83">
        <v>13.328612841160512</v>
      </c>
      <c r="AL83">
        <v>12.501559486537259</v>
      </c>
      <c r="AM83">
        <v>4.0491761655604259</v>
      </c>
      <c r="AN83">
        <v>0</v>
      </c>
      <c r="AO83">
        <v>0</v>
      </c>
      <c r="AP83">
        <v>0.7875303560704906</v>
      </c>
      <c r="AQ83">
        <v>0</v>
      </c>
      <c r="AR83">
        <v>12.868712481736587</v>
      </c>
      <c r="AS83">
        <v>8.1742269628470048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24.890880081009726</v>
      </c>
      <c r="BB83">
        <f t="shared" si="1"/>
        <v>570.58471994314687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26.090418414839114</v>
      </c>
      <c r="M84">
        <v>0</v>
      </c>
      <c r="N84">
        <v>29.825962017295073</v>
      </c>
      <c r="O84">
        <v>50.057036982712056</v>
      </c>
      <c r="P84">
        <v>66.761470881305016</v>
      </c>
      <c r="Q84">
        <v>5.6593134738692887</v>
      </c>
      <c r="R84">
        <v>10.675554222078016</v>
      </c>
      <c r="S84">
        <v>6.6647276821714447</v>
      </c>
      <c r="T84">
        <v>0</v>
      </c>
      <c r="U84">
        <v>194.92717012930535</v>
      </c>
      <c r="V84">
        <v>5.3108625188570882</v>
      </c>
      <c r="W84">
        <v>11.887357990241799</v>
      </c>
      <c r="X84">
        <v>35.62792698704645</v>
      </c>
      <c r="Y84">
        <v>0</v>
      </c>
      <c r="Z84">
        <v>0</v>
      </c>
      <c r="AA84">
        <v>10.798345049050303</v>
      </c>
      <c r="AB84">
        <v>10.123020100187851</v>
      </c>
      <c r="AC84">
        <v>7.4448820455666871</v>
      </c>
      <c r="AD84">
        <v>9.3401539492798999</v>
      </c>
      <c r="AE84">
        <v>12.668741800250471</v>
      </c>
      <c r="AF84">
        <v>0</v>
      </c>
      <c r="AG84">
        <v>0</v>
      </c>
      <c r="AH84">
        <v>38.060523191609271</v>
      </c>
      <c r="AI84">
        <v>12.717842919014819</v>
      </c>
      <c r="AJ84">
        <v>0</v>
      </c>
      <c r="AK84">
        <v>13.328612841160512</v>
      </c>
      <c r="AL84">
        <v>12.501559486537259</v>
      </c>
      <c r="AM84">
        <v>4.0491761655604259</v>
      </c>
      <c r="AN84">
        <v>0</v>
      </c>
      <c r="AO84">
        <v>0</v>
      </c>
      <c r="AP84">
        <v>0.7875303560704906</v>
      </c>
      <c r="AQ84">
        <v>0</v>
      </c>
      <c r="AR84">
        <v>12.868712481736587</v>
      </c>
      <c r="AS84">
        <v>8.1742269628470048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24.927477177511143</v>
      </c>
      <c r="BB84">
        <f t="shared" si="1"/>
        <v>571.42365147108126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25.213291100018107</v>
      </c>
      <c r="M85">
        <v>0</v>
      </c>
      <c r="N85">
        <v>29.825962017295073</v>
      </c>
      <c r="O85">
        <v>50.057036982712056</v>
      </c>
      <c r="P85">
        <v>66.761470881305016</v>
      </c>
      <c r="Q85">
        <v>5.6593134738692887</v>
      </c>
      <c r="R85">
        <v>10.675554222078016</v>
      </c>
      <c r="S85">
        <v>6.6647276821714447</v>
      </c>
      <c r="T85">
        <v>0</v>
      </c>
      <c r="U85">
        <v>194.92717012930535</v>
      </c>
      <c r="V85">
        <v>5.3108625188570882</v>
      </c>
      <c r="W85">
        <v>11.887357990241799</v>
      </c>
      <c r="X85">
        <v>37.795576692466405</v>
      </c>
      <c r="Y85">
        <v>0</v>
      </c>
      <c r="Z85">
        <v>0</v>
      </c>
      <c r="AA85">
        <v>10.798345049050303</v>
      </c>
      <c r="AB85">
        <v>10.123020100187851</v>
      </c>
      <c r="AC85">
        <v>7.4448820455666871</v>
      </c>
      <c r="AD85">
        <v>9.3401539492798999</v>
      </c>
      <c r="AE85">
        <v>12.668741800250471</v>
      </c>
      <c r="AF85">
        <v>0</v>
      </c>
      <c r="AG85">
        <v>0</v>
      </c>
      <c r="AH85">
        <v>38.060523191609271</v>
      </c>
      <c r="AI85">
        <v>12.717842919014819</v>
      </c>
      <c r="AJ85">
        <v>0</v>
      </c>
      <c r="AK85">
        <v>13.328612841160512</v>
      </c>
      <c r="AL85">
        <v>18.752339229805887</v>
      </c>
      <c r="AM85">
        <v>4.0491761655604259</v>
      </c>
      <c r="AN85">
        <v>0</v>
      </c>
      <c r="AO85">
        <v>0</v>
      </c>
      <c r="AP85">
        <v>0.7875303560704906</v>
      </c>
      <c r="AQ85">
        <v>0</v>
      </c>
      <c r="AR85">
        <v>12.868712481736587</v>
      </c>
      <c r="AS85">
        <v>8.1742269628470048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25.242703606706812</v>
      </c>
      <c r="BB85">
        <f t="shared" si="1"/>
        <v>578.64972717575324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25.213291100018107</v>
      </c>
      <c r="M86">
        <v>0</v>
      </c>
      <c r="N86">
        <v>29.825962017295073</v>
      </c>
      <c r="O86">
        <v>50.057036982712056</v>
      </c>
      <c r="P86">
        <v>66.761470881305016</v>
      </c>
      <c r="Q86">
        <v>5.6593134738692887</v>
      </c>
      <c r="R86">
        <v>10.675554222078016</v>
      </c>
      <c r="S86">
        <v>6.6647276821714447</v>
      </c>
      <c r="T86">
        <v>0</v>
      </c>
      <c r="U86">
        <v>194.92717012930535</v>
      </c>
      <c r="V86">
        <v>5.3108625188570882</v>
      </c>
      <c r="W86">
        <v>11.887357990241799</v>
      </c>
      <c r="X86">
        <v>37.795576692466405</v>
      </c>
      <c r="Y86">
        <v>0</v>
      </c>
      <c r="Z86">
        <v>0</v>
      </c>
      <c r="AA86">
        <v>10.798345049050303</v>
      </c>
      <c r="AB86">
        <v>10.123020100187851</v>
      </c>
      <c r="AC86">
        <v>2.4791267294406172</v>
      </c>
      <c r="AD86">
        <v>9.3401539492798999</v>
      </c>
      <c r="AE86">
        <v>12.668741800250471</v>
      </c>
      <c r="AF86">
        <v>0</v>
      </c>
      <c r="AG86">
        <v>0</v>
      </c>
      <c r="AH86">
        <v>30.818237218221668</v>
      </c>
      <c r="AI86">
        <v>12.717842919014819</v>
      </c>
      <c r="AJ86">
        <v>0</v>
      </c>
      <c r="AK86">
        <v>13.328612841160512</v>
      </c>
      <c r="AL86">
        <v>18.752339229805887</v>
      </c>
      <c r="AM86">
        <v>4.0491761655604259</v>
      </c>
      <c r="AN86">
        <v>0</v>
      </c>
      <c r="AO86">
        <v>0</v>
      </c>
      <c r="AP86">
        <v>0.7875303560704906</v>
      </c>
      <c r="AQ86">
        <v>0</v>
      </c>
      <c r="AR86">
        <v>12.868712481736587</v>
      </c>
      <c r="AS86">
        <v>8.1742269628470048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24.732407480805136</v>
      </c>
      <c r="BB86">
        <f t="shared" si="1"/>
        <v>566.95198201214112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25.216063170070381</v>
      </c>
      <c r="M87">
        <v>0</v>
      </c>
      <c r="N87">
        <v>29.825962017295073</v>
      </c>
      <c r="O87">
        <v>50.057036982712056</v>
      </c>
      <c r="P87">
        <v>66.761470881305016</v>
      </c>
      <c r="Q87">
        <v>5.6575417950865665</v>
      </c>
      <c r="R87">
        <v>10.675554222078016</v>
      </c>
      <c r="S87">
        <v>6.6647276821714447</v>
      </c>
      <c r="T87">
        <v>0</v>
      </c>
      <c r="U87">
        <v>194.92717012930535</v>
      </c>
      <c r="V87">
        <v>5.3108625188570882</v>
      </c>
      <c r="W87">
        <v>11.888120080609436</v>
      </c>
      <c r="X87">
        <v>37.795576692466405</v>
      </c>
      <c r="Y87">
        <v>0</v>
      </c>
      <c r="Z87">
        <v>0</v>
      </c>
      <c r="AA87">
        <v>10.798345049050303</v>
      </c>
      <c r="AB87">
        <v>10.123020100187851</v>
      </c>
      <c r="AC87">
        <v>2.4791267294406172</v>
      </c>
      <c r="AD87">
        <v>7.0051154010436232</v>
      </c>
      <c r="AE87">
        <v>12.668741800250471</v>
      </c>
      <c r="AF87">
        <v>0</v>
      </c>
      <c r="AG87">
        <v>0</v>
      </c>
      <c r="AH87">
        <v>20.545491651847211</v>
      </c>
      <c r="AI87">
        <v>4.2392810539762058</v>
      </c>
      <c r="AJ87">
        <v>0</v>
      </c>
      <c r="AK87">
        <v>13.328612841160512</v>
      </c>
      <c r="AL87">
        <v>18.752339229805887</v>
      </c>
      <c r="AM87">
        <v>4.0491761655604259</v>
      </c>
      <c r="AN87">
        <v>0</v>
      </c>
      <c r="AO87">
        <v>0</v>
      </c>
      <c r="AP87">
        <v>0.7875303560704906</v>
      </c>
      <c r="AQ87">
        <v>0</v>
      </c>
      <c r="AR87">
        <v>12.868712481736587</v>
      </c>
      <c r="AS87">
        <v>8.1742269628470048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23.851071890588223</v>
      </c>
      <c r="BB87">
        <f t="shared" si="1"/>
        <v>546.74873410434589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25.216063170070381</v>
      </c>
      <c r="M88">
        <v>0</v>
      </c>
      <c r="N88">
        <v>29.825962017295073</v>
      </c>
      <c r="O88">
        <v>50.057036982712056</v>
      </c>
      <c r="P88">
        <v>66.761470881305016</v>
      </c>
      <c r="Q88">
        <v>5.6575417950865665</v>
      </c>
      <c r="R88">
        <v>10.675554222078016</v>
      </c>
      <c r="S88">
        <v>6.6647276821714447</v>
      </c>
      <c r="T88">
        <v>0</v>
      </c>
      <c r="U88">
        <v>194.92717012930535</v>
      </c>
      <c r="V88">
        <v>5.3108625188570882</v>
      </c>
      <c r="W88">
        <v>11.888120080609436</v>
      </c>
      <c r="X88">
        <v>37.795576692466405</v>
      </c>
      <c r="Y88">
        <v>0</v>
      </c>
      <c r="Z88">
        <v>0</v>
      </c>
      <c r="AA88">
        <v>10.798345049050303</v>
      </c>
      <c r="AB88">
        <v>10.123020100187851</v>
      </c>
      <c r="AC88">
        <v>2.4791267294406172</v>
      </c>
      <c r="AD88">
        <v>4.6700770964725526</v>
      </c>
      <c r="AE88">
        <v>12.668741800250471</v>
      </c>
      <c r="AF88">
        <v>0</v>
      </c>
      <c r="AG88">
        <v>0</v>
      </c>
      <c r="AH88">
        <v>20.545491651847211</v>
      </c>
      <c r="AI88">
        <v>0.81524615099144215</v>
      </c>
      <c r="AJ88">
        <v>0</v>
      </c>
      <c r="AK88">
        <v>13.328612841160512</v>
      </c>
      <c r="AL88">
        <v>18.752339229805887</v>
      </c>
      <c r="AM88">
        <v>4.0491761655604259</v>
      </c>
      <c r="AN88">
        <v>0</v>
      </c>
      <c r="AO88">
        <v>0</v>
      </c>
      <c r="AP88">
        <v>0.7875303560704906</v>
      </c>
      <c r="AQ88">
        <v>0</v>
      </c>
      <c r="AR88">
        <v>12.868712481736587</v>
      </c>
      <c r="AS88">
        <v>8.1742269628470048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23.610342630512392</v>
      </c>
      <c r="BB88">
        <f t="shared" si="1"/>
        <v>541.23039015686584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26.090393205095296</v>
      </c>
      <c r="M89">
        <v>0</v>
      </c>
      <c r="N89">
        <v>29.825962017295073</v>
      </c>
      <c r="O89">
        <v>50.057036982712056</v>
      </c>
      <c r="P89">
        <v>66.761470881305016</v>
      </c>
      <c r="Q89">
        <v>5.6607983940571929</v>
      </c>
      <c r="R89">
        <v>10.674484458736384</v>
      </c>
      <c r="S89">
        <v>6.6669098178877064</v>
      </c>
      <c r="T89">
        <v>0</v>
      </c>
      <c r="U89">
        <v>194.92717012930535</v>
      </c>
      <c r="V89">
        <v>5.3103337181602583</v>
      </c>
      <c r="W89">
        <v>11.887621778813372</v>
      </c>
      <c r="X89">
        <v>37.795576692466405</v>
      </c>
      <c r="Y89">
        <v>0</v>
      </c>
      <c r="Z89">
        <v>0</v>
      </c>
      <c r="AA89">
        <v>10.798345049050303</v>
      </c>
      <c r="AB89">
        <v>10.123020100187851</v>
      </c>
      <c r="AC89">
        <v>2.4791267294406172</v>
      </c>
      <c r="AD89">
        <v>4.6700770964725526</v>
      </c>
      <c r="AE89">
        <v>12.668741800250471</v>
      </c>
      <c r="AF89">
        <v>0</v>
      </c>
      <c r="AG89">
        <v>0</v>
      </c>
      <c r="AH89">
        <v>22.189130797119603</v>
      </c>
      <c r="AI89">
        <v>0.81524615099144215</v>
      </c>
      <c r="AJ89">
        <v>0</v>
      </c>
      <c r="AK89">
        <v>13.328612841160512</v>
      </c>
      <c r="AL89">
        <v>12.501559486537259</v>
      </c>
      <c r="AM89">
        <v>4.0491761655604259</v>
      </c>
      <c r="AN89">
        <v>0</v>
      </c>
      <c r="AO89">
        <v>0</v>
      </c>
      <c r="AP89">
        <v>0.7875303560704906</v>
      </c>
      <c r="AQ89">
        <v>0</v>
      </c>
      <c r="AR89">
        <v>12.868712481736587</v>
      </c>
      <c r="AS89">
        <v>8.1742269628470048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23.454450839098214</v>
      </c>
      <c r="BB89">
        <f t="shared" si="1"/>
        <v>537.65681325416108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25.213678283944795</v>
      </c>
      <c r="M90">
        <v>0</v>
      </c>
      <c r="N90">
        <v>29.825962017295073</v>
      </c>
      <c r="O90">
        <v>50.057036982712056</v>
      </c>
      <c r="P90">
        <v>66.761470881305016</v>
      </c>
      <c r="Q90">
        <v>5.6607983940571929</v>
      </c>
      <c r="R90">
        <v>10.674484458736384</v>
      </c>
      <c r="S90">
        <v>6.6669098178877064</v>
      </c>
      <c r="T90">
        <v>0</v>
      </c>
      <c r="U90">
        <v>194.92717012930535</v>
      </c>
      <c r="V90">
        <v>5.3103337181602583</v>
      </c>
      <c r="W90">
        <v>11.887621778813372</v>
      </c>
      <c r="X90">
        <v>37.795576692466405</v>
      </c>
      <c r="Y90">
        <v>0</v>
      </c>
      <c r="Z90">
        <v>0</v>
      </c>
      <c r="AA90">
        <v>10.798345049050303</v>
      </c>
      <c r="AB90">
        <v>10.123020100187851</v>
      </c>
      <c r="AC90">
        <v>2.4791267294406172</v>
      </c>
      <c r="AD90">
        <v>4.6700770964725526</v>
      </c>
      <c r="AE90">
        <v>12.668741800250471</v>
      </c>
      <c r="AF90">
        <v>0</v>
      </c>
      <c r="AG90">
        <v>0</v>
      </c>
      <c r="AH90">
        <v>25.37368186819036</v>
      </c>
      <c r="AI90">
        <v>0.81524615099144215</v>
      </c>
      <c r="AJ90">
        <v>0</v>
      </c>
      <c r="AK90">
        <v>13.328612841160512</v>
      </c>
      <c r="AL90">
        <v>12.501559486537259</v>
      </c>
      <c r="AM90">
        <v>4.0491761655604259</v>
      </c>
      <c r="AN90">
        <v>0</v>
      </c>
      <c r="AO90">
        <v>0</v>
      </c>
      <c r="AP90">
        <v>0.7875303560704906</v>
      </c>
      <c r="AQ90">
        <v>0</v>
      </c>
      <c r="AR90">
        <v>12.868712481736587</v>
      </c>
      <c r="AS90">
        <v>8.1742269628470048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23.550918390164881</v>
      </c>
      <c r="BB90">
        <f t="shared" si="1"/>
        <v>539.86818185301468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25.213678283944795</v>
      </c>
      <c r="M91">
        <v>0</v>
      </c>
      <c r="N91">
        <v>29.825962017295073</v>
      </c>
      <c r="O91">
        <v>50.057036982712056</v>
      </c>
      <c r="P91">
        <v>66.761470881305016</v>
      </c>
      <c r="Q91">
        <v>5.6607983940571929</v>
      </c>
      <c r="R91">
        <v>10.674484458736384</v>
      </c>
      <c r="S91">
        <v>6.6669098178877064</v>
      </c>
      <c r="T91">
        <v>0</v>
      </c>
      <c r="U91">
        <v>194.92717012930535</v>
      </c>
      <c r="V91">
        <v>5.3103337181602583</v>
      </c>
      <c r="W91">
        <v>11.887621778813372</v>
      </c>
      <c r="X91">
        <v>37.795576692466405</v>
      </c>
      <c r="Y91">
        <v>0</v>
      </c>
      <c r="Z91">
        <v>0</v>
      </c>
      <c r="AA91">
        <v>10.798345049050303</v>
      </c>
      <c r="AB91">
        <v>10.123020100187851</v>
      </c>
      <c r="AC91">
        <v>7.4448820455666871</v>
      </c>
      <c r="AD91">
        <v>4.6700770964725526</v>
      </c>
      <c r="AE91">
        <v>12.668741800250471</v>
      </c>
      <c r="AF91">
        <v>0</v>
      </c>
      <c r="AG91">
        <v>0</v>
      </c>
      <c r="AH91">
        <v>31.717102659674389</v>
      </c>
      <c r="AI91">
        <v>0.81524615099144215</v>
      </c>
      <c r="AJ91">
        <v>0</v>
      </c>
      <c r="AK91">
        <v>13.328612841160512</v>
      </c>
      <c r="AL91">
        <v>12.501559486537259</v>
      </c>
      <c r="AM91">
        <v>4.0491761655604259</v>
      </c>
      <c r="AN91">
        <v>0</v>
      </c>
      <c r="AO91">
        <v>0</v>
      </c>
      <c r="AP91">
        <v>0.7875303560704906</v>
      </c>
      <c r="AQ91">
        <v>0</v>
      </c>
      <c r="AR91">
        <v>12.868712481736587</v>
      </c>
      <c r="AS91">
        <v>8.1742269628470048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24.023641951462984</v>
      </c>
      <c r="BB91">
        <f t="shared" si="1"/>
        <v>550.70463439932666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25.213678283944795</v>
      </c>
      <c r="M92">
        <v>0</v>
      </c>
      <c r="N92">
        <v>29.825962017295073</v>
      </c>
      <c r="O92">
        <v>50.057036982712056</v>
      </c>
      <c r="P92">
        <v>66.761470881305016</v>
      </c>
      <c r="Q92">
        <v>5.6607983940571929</v>
      </c>
      <c r="R92">
        <v>10.674484458736384</v>
      </c>
      <c r="S92">
        <v>6.6669098178877064</v>
      </c>
      <c r="T92">
        <v>0</v>
      </c>
      <c r="U92">
        <v>194.92717012930535</v>
      </c>
      <c r="V92">
        <v>5.3103337181602583</v>
      </c>
      <c r="W92">
        <v>11.887621778813372</v>
      </c>
      <c r="X92">
        <v>37.795576692466405</v>
      </c>
      <c r="Y92">
        <v>0</v>
      </c>
      <c r="Z92">
        <v>0</v>
      </c>
      <c r="AA92">
        <v>10.798345049050303</v>
      </c>
      <c r="AB92">
        <v>10.123020100187851</v>
      </c>
      <c r="AC92">
        <v>7.4448820455666871</v>
      </c>
      <c r="AD92">
        <v>4.6700770964725526</v>
      </c>
      <c r="AE92">
        <v>12.668741800250471</v>
      </c>
      <c r="AF92">
        <v>0</v>
      </c>
      <c r="AG92">
        <v>0</v>
      </c>
      <c r="AH92">
        <v>31.717102659674389</v>
      </c>
      <c r="AI92">
        <v>0.81524615099144215</v>
      </c>
      <c r="AJ92">
        <v>0</v>
      </c>
      <c r="AK92">
        <v>13.328612841160512</v>
      </c>
      <c r="AL92">
        <v>12.501559486537259</v>
      </c>
      <c r="AM92">
        <v>4.0491761655604259</v>
      </c>
      <c r="AN92">
        <v>0</v>
      </c>
      <c r="AO92">
        <v>0</v>
      </c>
      <c r="AP92">
        <v>0.7875303560704906</v>
      </c>
      <c r="AQ92">
        <v>0</v>
      </c>
      <c r="AR92">
        <v>12.868712481736587</v>
      </c>
      <c r="AS92">
        <v>8.1742269628470048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24.023641951462984</v>
      </c>
      <c r="BB92">
        <f t="shared" si="1"/>
        <v>550.70463439932666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25.213678283944795</v>
      </c>
      <c r="M93">
        <v>0</v>
      </c>
      <c r="N93">
        <v>29.825962017295073</v>
      </c>
      <c r="O93">
        <v>50.057036982712056</v>
      </c>
      <c r="P93">
        <v>66.761470881305016</v>
      </c>
      <c r="Q93">
        <v>5.6607983940571929</v>
      </c>
      <c r="R93">
        <v>10.674484458736384</v>
      </c>
      <c r="S93">
        <v>6.6669098178877064</v>
      </c>
      <c r="T93">
        <v>0</v>
      </c>
      <c r="U93">
        <v>194.92717012930535</v>
      </c>
      <c r="V93">
        <v>5.3103337181602583</v>
      </c>
      <c r="W93">
        <v>11.887621778813372</v>
      </c>
      <c r="X93">
        <v>37.795576692466405</v>
      </c>
      <c r="Y93">
        <v>0</v>
      </c>
      <c r="Z93">
        <v>0</v>
      </c>
      <c r="AA93">
        <v>10.798345049050303</v>
      </c>
      <c r="AB93">
        <v>10.123020100187851</v>
      </c>
      <c r="AC93">
        <v>7.4448820455666871</v>
      </c>
      <c r="AD93">
        <v>4.6700770964725526</v>
      </c>
      <c r="AE93">
        <v>12.668741800250471</v>
      </c>
      <c r="AF93">
        <v>0</v>
      </c>
      <c r="AG93">
        <v>0</v>
      </c>
      <c r="AH93">
        <v>31.717102659674389</v>
      </c>
      <c r="AI93">
        <v>0.81524615099144215</v>
      </c>
      <c r="AJ93">
        <v>0</v>
      </c>
      <c r="AK93">
        <v>13.328612841160512</v>
      </c>
      <c r="AL93">
        <v>12.501559486537259</v>
      </c>
      <c r="AM93">
        <v>4.0491761655604259</v>
      </c>
      <c r="AN93">
        <v>0</v>
      </c>
      <c r="AO93">
        <v>0</v>
      </c>
      <c r="AP93">
        <v>0.7875303560704906</v>
      </c>
      <c r="AQ93">
        <v>0</v>
      </c>
      <c r="AR93">
        <v>12.868712481736587</v>
      </c>
      <c r="AS93">
        <v>8.1742269628470048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24.023641951462984</v>
      </c>
      <c r="BB93">
        <f t="shared" si="1"/>
        <v>550.70463439932666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25.213678283944795</v>
      </c>
      <c r="M94">
        <v>0</v>
      </c>
      <c r="N94">
        <v>29.825962017295073</v>
      </c>
      <c r="O94">
        <v>50.057036982712056</v>
      </c>
      <c r="P94">
        <v>66.761470881305016</v>
      </c>
      <c r="Q94">
        <v>5.6607983940571929</v>
      </c>
      <c r="R94">
        <v>10.674484458736384</v>
      </c>
      <c r="S94">
        <v>6.6669098178877064</v>
      </c>
      <c r="T94">
        <v>0</v>
      </c>
      <c r="U94">
        <v>194.92717012930535</v>
      </c>
      <c r="V94">
        <v>5.3103337181602583</v>
      </c>
      <c r="W94">
        <v>11.887621778813372</v>
      </c>
      <c r="X94">
        <v>37.795576692466405</v>
      </c>
      <c r="Y94">
        <v>0</v>
      </c>
      <c r="Z94">
        <v>0</v>
      </c>
      <c r="AA94">
        <v>10.798345049050303</v>
      </c>
      <c r="AB94">
        <v>10.123020100187851</v>
      </c>
      <c r="AC94">
        <v>7.4448820455666871</v>
      </c>
      <c r="AD94">
        <v>2.3350385482362763</v>
      </c>
      <c r="AE94">
        <v>12.668741800250471</v>
      </c>
      <c r="AF94">
        <v>0</v>
      </c>
      <c r="AG94">
        <v>0</v>
      </c>
      <c r="AH94">
        <v>31.717102659674389</v>
      </c>
      <c r="AI94">
        <v>0.81524615099144215</v>
      </c>
      <c r="AJ94">
        <v>0</v>
      </c>
      <c r="AK94">
        <v>13.328612841160512</v>
      </c>
      <c r="AL94">
        <v>12.501559486537259</v>
      </c>
      <c r="AM94">
        <v>4.0491761655604259</v>
      </c>
      <c r="AN94">
        <v>0</v>
      </c>
      <c r="AO94">
        <v>0</v>
      </c>
      <c r="AP94">
        <v>0.7875303560704906</v>
      </c>
      <c r="AQ94">
        <v>0</v>
      </c>
      <c r="AR94">
        <v>12.868712481736587</v>
      </c>
      <c r="AS94">
        <v>8.1742269628470048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23.926037340146706</v>
      </c>
      <c r="BB94">
        <f t="shared" si="1"/>
        <v>548.46720046240671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25.213678283944795</v>
      </c>
      <c r="M95">
        <v>0</v>
      </c>
      <c r="N95">
        <v>29.825962017295073</v>
      </c>
      <c r="O95">
        <v>50.057036982712056</v>
      </c>
      <c r="P95">
        <v>66.761470881305016</v>
      </c>
      <c r="Q95">
        <v>5.6607983940571929</v>
      </c>
      <c r="R95">
        <v>10.674484458736384</v>
      </c>
      <c r="S95">
        <v>6.6669098178877064</v>
      </c>
      <c r="T95">
        <v>0</v>
      </c>
      <c r="U95">
        <v>194.92717012930535</v>
      </c>
      <c r="V95">
        <v>5.3103337181602583</v>
      </c>
      <c r="W95">
        <v>11.887621778813372</v>
      </c>
      <c r="X95">
        <v>37.795576692466405</v>
      </c>
      <c r="Y95">
        <v>0</v>
      </c>
      <c r="Z95">
        <v>0</v>
      </c>
      <c r="AA95">
        <v>10.798345049050303</v>
      </c>
      <c r="AB95">
        <v>10.123020100187851</v>
      </c>
      <c r="AC95">
        <v>4.9582529730411187</v>
      </c>
      <c r="AD95">
        <v>2.3350385482362763</v>
      </c>
      <c r="AE95">
        <v>12.668741800250471</v>
      </c>
      <c r="AF95">
        <v>0</v>
      </c>
      <c r="AG95">
        <v>0</v>
      </c>
      <c r="AH95">
        <v>19.030261595804635</v>
      </c>
      <c r="AI95">
        <v>0</v>
      </c>
      <c r="AJ95">
        <v>0</v>
      </c>
      <c r="AK95">
        <v>13.328612841160512</v>
      </c>
      <c r="AL95">
        <v>12.501559486537259</v>
      </c>
      <c r="AM95">
        <v>4.0491761655604259</v>
      </c>
      <c r="AN95">
        <v>0</v>
      </c>
      <c r="AO95">
        <v>0</v>
      </c>
      <c r="AP95">
        <v>0.29532388352643402</v>
      </c>
      <c r="AQ95">
        <v>0</v>
      </c>
      <c r="AR95">
        <v>12.868712481736587</v>
      </c>
      <c r="AS95">
        <v>8.1742269628470048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23.237134768781601</v>
      </c>
      <c r="BB95">
        <f t="shared" si="1"/>
        <v>532.67518027384074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25.213678283944795</v>
      </c>
      <c r="M96">
        <v>0</v>
      </c>
      <c r="N96">
        <v>29.825962017295073</v>
      </c>
      <c r="O96">
        <v>50.057036982712056</v>
      </c>
      <c r="P96">
        <v>66.761470881305016</v>
      </c>
      <c r="Q96">
        <v>5.6607983940571929</v>
      </c>
      <c r="R96">
        <v>10.674484458736384</v>
      </c>
      <c r="S96">
        <v>6.6669098178877064</v>
      </c>
      <c r="T96">
        <v>0</v>
      </c>
      <c r="U96">
        <v>194.92717012930535</v>
      </c>
      <c r="V96">
        <v>5.3103337181602583</v>
      </c>
      <c r="W96">
        <v>11.887621778813372</v>
      </c>
      <c r="X96">
        <v>37.795576692466405</v>
      </c>
      <c r="Y96">
        <v>0</v>
      </c>
      <c r="Z96">
        <v>0</v>
      </c>
      <c r="AA96">
        <v>10.798345049050303</v>
      </c>
      <c r="AB96">
        <v>10.123020100187851</v>
      </c>
      <c r="AC96">
        <v>4.9582529730411187</v>
      </c>
      <c r="AD96">
        <v>2.3350385482362763</v>
      </c>
      <c r="AE96">
        <v>12.668741800250471</v>
      </c>
      <c r="AF96">
        <v>0</v>
      </c>
      <c r="AG96">
        <v>0</v>
      </c>
      <c r="AH96">
        <v>12.686841063869757</v>
      </c>
      <c r="AI96">
        <v>0</v>
      </c>
      <c r="AJ96">
        <v>0</v>
      </c>
      <c r="AK96">
        <v>13.328612841160512</v>
      </c>
      <c r="AL96">
        <v>12.501559486537259</v>
      </c>
      <c r="AM96">
        <v>4.0491761655604259</v>
      </c>
      <c r="AN96">
        <v>0</v>
      </c>
      <c r="AO96">
        <v>0</v>
      </c>
      <c r="AP96">
        <v>0.29532388352643402</v>
      </c>
      <c r="AQ96">
        <v>0</v>
      </c>
      <c r="AR96">
        <v>12.868712481736587</v>
      </c>
      <c r="AS96">
        <v>8.1742269628470048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22.971979790546726</v>
      </c>
      <c r="BB96">
        <f t="shared" si="1"/>
        <v>526.59691472014083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25.213678283944795</v>
      </c>
      <c r="M97">
        <v>0</v>
      </c>
      <c r="N97">
        <v>29.825962017295073</v>
      </c>
      <c r="O97">
        <v>50.057036982712056</v>
      </c>
      <c r="P97">
        <v>66.761470881305016</v>
      </c>
      <c r="Q97">
        <v>5.6607983940571929</v>
      </c>
      <c r="R97">
        <v>10.674484458736384</v>
      </c>
      <c r="S97">
        <v>6.6669098178877064</v>
      </c>
      <c r="T97">
        <v>0</v>
      </c>
      <c r="U97">
        <v>194.92717012930535</v>
      </c>
      <c r="V97">
        <v>5.3103337181602583</v>
      </c>
      <c r="W97">
        <v>11.887621778813372</v>
      </c>
      <c r="X97">
        <v>37.795576692466405</v>
      </c>
      <c r="Y97">
        <v>0</v>
      </c>
      <c r="Z97">
        <v>0</v>
      </c>
      <c r="AA97">
        <v>10.798345049050303</v>
      </c>
      <c r="AB97">
        <v>10.123020100187851</v>
      </c>
      <c r="AC97">
        <v>4.9582529730411187</v>
      </c>
      <c r="AD97">
        <v>2.3350385482362763</v>
      </c>
      <c r="AE97">
        <v>12.668741800250471</v>
      </c>
      <c r="AF97">
        <v>0</v>
      </c>
      <c r="AG97">
        <v>0</v>
      </c>
      <c r="AH97">
        <v>12.686841063869757</v>
      </c>
      <c r="AI97">
        <v>0</v>
      </c>
      <c r="AJ97">
        <v>0</v>
      </c>
      <c r="AK97">
        <v>13.328612841160512</v>
      </c>
      <c r="AL97">
        <v>12.501559486537259</v>
      </c>
      <c r="AM97">
        <v>4.0491761655604259</v>
      </c>
      <c r="AN97">
        <v>0</v>
      </c>
      <c r="AO97">
        <v>0</v>
      </c>
      <c r="AP97">
        <v>0.29532388352643402</v>
      </c>
      <c r="AQ97">
        <v>0</v>
      </c>
      <c r="AR97">
        <v>12.868712481736587</v>
      </c>
      <c r="AS97">
        <v>8.1742269628470048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22.971979790546726</v>
      </c>
      <c r="BB97">
        <f t="shared" si="1"/>
        <v>526.59691472014083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25.213678283944795</v>
      </c>
      <c r="M98">
        <v>0</v>
      </c>
      <c r="N98">
        <v>29.825962017295073</v>
      </c>
      <c r="O98">
        <v>50.057036982712056</v>
      </c>
      <c r="P98">
        <v>66.761470881305016</v>
      </c>
      <c r="Q98">
        <v>5.6607983940571929</v>
      </c>
      <c r="R98">
        <v>10.674484458736384</v>
      </c>
      <c r="S98">
        <v>6.6669098178877064</v>
      </c>
      <c r="T98">
        <v>0</v>
      </c>
      <c r="U98">
        <v>194.92717012930535</v>
      </c>
      <c r="V98">
        <v>5.3123526111839627</v>
      </c>
      <c r="W98">
        <v>11.887621778813372</v>
      </c>
      <c r="X98">
        <v>37.795576692466405</v>
      </c>
      <c r="Y98">
        <v>0</v>
      </c>
      <c r="Z98">
        <v>0</v>
      </c>
      <c r="AA98">
        <v>10.798345049050303</v>
      </c>
      <c r="AB98">
        <v>10.123020100187851</v>
      </c>
      <c r="AC98">
        <v>4.9582529730411187</v>
      </c>
      <c r="AD98">
        <v>0</v>
      </c>
      <c r="AE98">
        <v>12.668741800250471</v>
      </c>
      <c r="AF98">
        <v>0</v>
      </c>
      <c r="AG98">
        <v>0</v>
      </c>
      <c r="AH98">
        <v>12.686841063869757</v>
      </c>
      <c r="AI98">
        <v>0</v>
      </c>
      <c r="AJ98">
        <v>0</v>
      </c>
      <c r="AK98">
        <v>13.328612841160512</v>
      </c>
      <c r="AL98">
        <v>12.501559486537259</v>
      </c>
      <c r="AM98">
        <v>4.0491761655604259</v>
      </c>
      <c r="AN98">
        <v>0</v>
      </c>
      <c r="AO98">
        <v>0</v>
      </c>
      <c r="AP98">
        <v>0.29532388352643402</v>
      </c>
      <c r="AQ98">
        <v>0</v>
      </c>
      <c r="AR98">
        <v>12.868712481736587</v>
      </c>
      <c r="AS98">
        <v>8.1742269628470048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22.874459568958841</v>
      </c>
      <c r="BB98">
        <f t="shared" si="1"/>
        <v>524.36141528651603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0.46832537508872946</v>
      </c>
      <c r="M99">
        <f t="shared" si="2"/>
        <v>0</v>
      </c>
      <c r="N99">
        <f t="shared" si="2"/>
        <v>0.71582308841508324</v>
      </c>
      <c r="O99">
        <f t="shared" si="2"/>
        <v>1.2013688875850876</v>
      </c>
      <c r="P99">
        <f t="shared" si="2"/>
        <v>1.4361453845201455</v>
      </c>
      <c r="Q99">
        <f t="shared" si="2"/>
        <v>9.7273055717852289E-2</v>
      </c>
      <c r="R99">
        <f t="shared" si="2"/>
        <v>0.23934805022094616</v>
      </c>
      <c r="S99">
        <f t="shared" si="2"/>
        <v>0.12638312122695317</v>
      </c>
      <c r="T99">
        <f t="shared" si="2"/>
        <v>0</v>
      </c>
      <c r="U99">
        <f t="shared" si="2"/>
        <v>5.4413049129992181</v>
      </c>
      <c r="V99">
        <f t="shared" si="2"/>
        <v>0.1275196855203472</v>
      </c>
      <c r="W99">
        <f t="shared" si="2"/>
        <v>0.27458715445942888</v>
      </c>
      <c r="X99">
        <f t="shared" si="2"/>
        <v>0.89372644373178378</v>
      </c>
      <c r="Y99">
        <f t="shared" si="2"/>
        <v>0</v>
      </c>
      <c r="Z99">
        <f t="shared" si="2"/>
        <v>5.9217324674911358E-2</v>
      </c>
      <c r="AA99">
        <f t="shared" si="2"/>
        <v>0.14763951905082445</v>
      </c>
      <c r="AB99">
        <f t="shared" si="2"/>
        <v>0.19509525778804027</v>
      </c>
      <c r="AC99">
        <f t="shared" si="2"/>
        <v>0.12959062910522715</v>
      </c>
      <c r="AD99">
        <f t="shared" si="2"/>
        <v>5.7208443457127917E-2</v>
      </c>
      <c r="AE99">
        <f t="shared" si="2"/>
        <v>0.24044175373512838</v>
      </c>
      <c r="AF99">
        <f t="shared" si="2"/>
        <v>0</v>
      </c>
      <c r="AG99">
        <f t="shared" si="2"/>
        <v>0</v>
      </c>
      <c r="AH99">
        <f t="shared" si="2"/>
        <v>0.2324914988044772</v>
      </c>
      <c r="AI99">
        <f t="shared" si="2"/>
        <v>4.1879203688937584E-2</v>
      </c>
      <c r="AJ99">
        <f t="shared" si="2"/>
        <v>0</v>
      </c>
      <c r="AK99">
        <f t="shared" si="2"/>
        <v>0.31988670818785242</v>
      </c>
      <c r="AL99">
        <f t="shared" si="2"/>
        <v>0.33062159999217267</v>
      </c>
      <c r="AM99">
        <f t="shared" si="2"/>
        <v>9.7180227973450217E-2</v>
      </c>
      <c r="AN99">
        <f t="shared" si="2"/>
        <v>0</v>
      </c>
      <c r="AO99">
        <f t="shared" si="2"/>
        <v>0</v>
      </c>
      <c r="AP99">
        <f t="shared" si="2"/>
        <v>2.0385548776258439E-2</v>
      </c>
      <c r="AQ99">
        <f t="shared" si="2"/>
        <v>0</v>
      </c>
      <c r="AR99">
        <f t="shared" si="2"/>
        <v>0.31097031590482116</v>
      </c>
      <c r="AS99">
        <f t="shared" si="2"/>
        <v>0.1969963879552285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0.56017892038464578</v>
      </c>
      <c r="BB99">
        <f t="shared" si="1"/>
        <v>12.841230658195386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106.90800189670838</v>
      </c>
      <c r="M3">
        <v>28.003626280135421</v>
      </c>
      <c r="N3">
        <v>36.035355789265182</v>
      </c>
      <c r="O3">
        <v>0</v>
      </c>
      <c r="P3">
        <v>30.838592669036657</v>
      </c>
      <c r="Q3">
        <v>5.4360719497632854E-5</v>
      </c>
      <c r="R3">
        <v>12.888083694128355</v>
      </c>
      <c r="S3">
        <v>4.2960299140433778</v>
      </c>
      <c r="T3">
        <v>0</v>
      </c>
      <c r="U3">
        <v>53.997772349458792</v>
      </c>
      <c r="V3">
        <v>6.4162185396238876</v>
      </c>
      <c r="W3">
        <v>14.361165555440913</v>
      </c>
      <c r="X3">
        <v>40.677878395729365</v>
      </c>
      <c r="Y3">
        <v>0</v>
      </c>
      <c r="Z3">
        <v>6.0843681406804411</v>
      </c>
      <c r="AA3">
        <v>13.043040397829262</v>
      </c>
      <c r="AB3">
        <v>8.1270955094520971</v>
      </c>
      <c r="AC3">
        <v>5.9900738393237312</v>
      </c>
      <c r="AD3">
        <v>0</v>
      </c>
      <c r="AE3">
        <v>10.161684781569608</v>
      </c>
      <c r="AF3">
        <v>5.0039721342266752</v>
      </c>
      <c r="AG3">
        <v>12.757181319974952</v>
      </c>
      <c r="AH3">
        <v>12.412384884157795</v>
      </c>
      <c r="AI3">
        <v>0</v>
      </c>
      <c r="AJ3">
        <v>0</v>
      </c>
      <c r="AK3">
        <v>16.099783295794197</v>
      </c>
      <c r="AL3">
        <v>0</v>
      </c>
      <c r="AM3">
        <v>4.8911372657169698</v>
      </c>
      <c r="AN3">
        <v>1.0226615867146733</v>
      </c>
      <c r="AO3">
        <v>0</v>
      </c>
      <c r="AP3">
        <v>1.8234720162787965</v>
      </c>
      <c r="AQ3">
        <v>9.300444214349822</v>
      </c>
      <c r="AR3">
        <v>15.54433993425172</v>
      </c>
      <c r="AS3">
        <v>10.197156018367771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19.51564982592847</v>
      </c>
      <c r="BB3">
        <f>SUM(B3:AZ3)-BA3</f>
        <v>447.3659249570498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106.90800189670838</v>
      </c>
      <c r="M4">
        <v>28.003626280135421</v>
      </c>
      <c r="N4">
        <v>36.035355789265182</v>
      </c>
      <c r="O4">
        <v>0</v>
      </c>
      <c r="P4">
        <v>30.838592669036657</v>
      </c>
      <c r="Q4">
        <v>5.4360719497632854E-5</v>
      </c>
      <c r="R4">
        <v>12.888083694128355</v>
      </c>
      <c r="S4">
        <v>4.2873506325071764</v>
      </c>
      <c r="T4">
        <v>0</v>
      </c>
      <c r="U4">
        <v>53.997772349458792</v>
      </c>
      <c r="V4">
        <v>6.4162185396238876</v>
      </c>
      <c r="W4">
        <v>14.361165555440913</v>
      </c>
      <c r="X4">
        <v>45.649323503171871</v>
      </c>
      <c r="Y4">
        <v>0</v>
      </c>
      <c r="Z4">
        <v>6.0843681406804411</v>
      </c>
      <c r="AA4">
        <v>13.043040397829262</v>
      </c>
      <c r="AB4">
        <v>8.1270955094520971</v>
      </c>
      <c r="AC4">
        <v>5.9900738393237312</v>
      </c>
      <c r="AD4">
        <v>0</v>
      </c>
      <c r="AE4">
        <v>10.161684781569608</v>
      </c>
      <c r="AF4">
        <v>5.0039721342266752</v>
      </c>
      <c r="AG4">
        <v>12.757181319974952</v>
      </c>
      <c r="AH4">
        <v>6.2061924420788976</v>
      </c>
      <c r="AI4">
        <v>0</v>
      </c>
      <c r="AJ4">
        <v>0</v>
      </c>
      <c r="AK4">
        <v>16.099783295794197</v>
      </c>
      <c r="AL4">
        <v>0</v>
      </c>
      <c r="AM4">
        <v>4.8911372657169698</v>
      </c>
      <c r="AN4">
        <v>1.0226615867146733</v>
      </c>
      <c r="AO4">
        <v>0</v>
      </c>
      <c r="AP4">
        <v>1.8234720162787965</v>
      </c>
      <c r="AQ4">
        <v>9.300444214349822</v>
      </c>
      <c r="AR4">
        <v>15.54433993425172</v>
      </c>
      <c r="AS4">
        <v>10.197156018367771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19.463674593372453</v>
      </c>
      <c r="BB4">
        <f t="shared" ref="BB4:BB67" si="0">SUM(B4:AZ4)-BA4</f>
        <v>446.17447357343315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106.90800189670838</v>
      </c>
      <c r="M5">
        <v>28.003626280135421</v>
      </c>
      <c r="N5">
        <v>36.035355789265182</v>
      </c>
      <c r="O5">
        <v>0</v>
      </c>
      <c r="P5">
        <v>30.838592669036657</v>
      </c>
      <c r="Q5">
        <v>5.4360719497632854E-5</v>
      </c>
      <c r="R5">
        <v>12.888083694128355</v>
      </c>
      <c r="S5">
        <v>4.1723059092101931</v>
      </c>
      <c r="T5">
        <v>0</v>
      </c>
      <c r="U5">
        <v>53.997772349458792</v>
      </c>
      <c r="V5">
        <v>6.4162185396238876</v>
      </c>
      <c r="W5">
        <v>14.361165555440913</v>
      </c>
      <c r="X5">
        <v>45.649323503171871</v>
      </c>
      <c r="Y5">
        <v>0</v>
      </c>
      <c r="Z5">
        <v>6.0843681406804411</v>
      </c>
      <c r="AA5">
        <v>13.043040397829262</v>
      </c>
      <c r="AB5">
        <v>8.1270955094520971</v>
      </c>
      <c r="AC5">
        <v>5.9900738393237312</v>
      </c>
      <c r="AD5">
        <v>0</v>
      </c>
      <c r="AE5">
        <v>10.161684781569608</v>
      </c>
      <c r="AF5">
        <v>5.0039721342266752</v>
      </c>
      <c r="AG5">
        <v>12.757181319974952</v>
      </c>
      <c r="AH5">
        <v>6.2061924420788976</v>
      </c>
      <c r="AI5">
        <v>0</v>
      </c>
      <c r="AJ5">
        <v>0</v>
      </c>
      <c r="AK5">
        <v>16.099783295794197</v>
      </c>
      <c r="AL5">
        <v>0</v>
      </c>
      <c r="AM5">
        <v>4.8911372657169698</v>
      </c>
      <c r="AN5">
        <v>1.0226615867146733</v>
      </c>
      <c r="AO5">
        <v>0</v>
      </c>
      <c r="AP5">
        <v>1.8234720162787965</v>
      </c>
      <c r="AQ5">
        <v>9.300444214349822</v>
      </c>
      <c r="AR5">
        <v>15.54433993425172</v>
      </c>
      <c r="AS5">
        <v>10.197156018367771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19.458865723938644</v>
      </c>
      <c r="BB5">
        <f t="shared" si="0"/>
        <v>446.06423771957003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106.90800189670838</v>
      </c>
      <c r="M6">
        <v>28.003626280135421</v>
      </c>
      <c r="N6">
        <v>36.035355789265182</v>
      </c>
      <c r="O6">
        <v>0</v>
      </c>
      <c r="P6">
        <v>30.838592669036657</v>
      </c>
      <c r="Q6">
        <v>5.4360719497632854E-5</v>
      </c>
      <c r="R6">
        <v>12.888083694128355</v>
      </c>
      <c r="S6">
        <v>4.1723059092101931</v>
      </c>
      <c r="T6">
        <v>0</v>
      </c>
      <c r="U6">
        <v>53.997772349458792</v>
      </c>
      <c r="V6">
        <v>6.4162185396238876</v>
      </c>
      <c r="W6">
        <v>14.361165555440913</v>
      </c>
      <c r="X6">
        <v>45.649323503171871</v>
      </c>
      <c r="Y6">
        <v>0</v>
      </c>
      <c r="Z6">
        <v>6.0843681406804411</v>
      </c>
      <c r="AA6">
        <v>13.043040397829262</v>
      </c>
      <c r="AB6">
        <v>8.1270955094520971</v>
      </c>
      <c r="AC6">
        <v>5.9900738393237312</v>
      </c>
      <c r="AD6">
        <v>0</v>
      </c>
      <c r="AE6">
        <v>10.161684781569608</v>
      </c>
      <c r="AF6">
        <v>5.0039721342266752</v>
      </c>
      <c r="AG6">
        <v>12.757181319974952</v>
      </c>
      <c r="AH6">
        <v>6.2061924420788976</v>
      </c>
      <c r="AI6">
        <v>0</v>
      </c>
      <c r="AJ6">
        <v>0</v>
      </c>
      <c r="AK6">
        <v>16.099783295794197</v>
      </c>
      <c r="AL6">
        <v>0</v>
      </c>
      <c r="AM6">
        <v>4.8911372657169698</v>
      </c>
      <c r="AN6">
        <v>1.0226615867146733</v>
      </c>
      <c r="AO6">
        <v>0</v>
      </c>
      <c r="AP6">
        <v>1.8234720162787965</v>
      </c>
      <c r="AQ6">
        <v>9.300444214349822</v>
      </c>
      <c r="AR6">
        <v>16.398424546023794</v>
      </c>
      <c r="AS6">
        <v>10.197156018367771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19.494566460710715</v>
      </c>
      <c r="BB6">
        <f t="shared" si="0"/>
        <v>446.88262159457008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106.90800189670838</v>
      </c>
      <c r="M7">
        <v>28.003626280135421</v>
      </c>
      <c r="N7">
        <v>36.035355789265182</v>
      </c>
      <c r="O7">
        <v>0</v>
      </c>
      <c r="P7">
        <v>30.838592669036657</v>
      </c>
      <c r="Q7">
        <v>5.4360719497632854E-5</v>
      </c>
      <c r="R7">
        <v>12.888083694128355</v>
      </c>
      <c r="S7">
        <v>4.1752102889332443</v>
      </c>
      <c r="T7">
        <v>0</v>
      </c>
      <c r="U7">
        <v>53.997772349458792</v>
      </c>
      <c r="V7">
        <v>6.4162185396238876</v>
      </c>
      <c r="W7">
        <v>14.361165555440913</v>
      </c>
      <c r="X7">
        <v>45.649323503171871</v>
      </c>
      <c r="Y7">
        <v>0</v>
      </c>
      <c r="Z7">
        <v>6.0843681406804411</v>
      </c>
      <c r="AA7">
        <v>13.043040397829262</v>
      </c>
      <c r="AB7">
        <v>8.1270955094520971</v>
      </c>
      <c r="AC7">
        <v>5.9900738393237312</v>
      </c>
      <c r="AD7">
        <v>0</v>
      </c>
      <c r="AE7">
        <v>10.161684781569608</v>
      </c>
      <c r="AF7">
        <v>2.5019863642266751</v>
      </c>
      <c r="AG7">
        <v>12.757181319974952</v>
      </c>
      <c r="AH7">
        <v>6.2061924420788976</v>
      </c>
      <c r="AI7">
        <v>0</v>
      </c>
      <c r="AJ7">
        <v>0</v>
      </c>
      <c r="AK7">
        <v>16.099783295794197</v>
      </c>
      <c r="AL7">
        <v>0</v>
      </c>
      <c r="AM7">
        <v>4.8911372657169698</v>
      </c>
      <c r="AN7">
        <v>1.0226615867146733</v>
      </c>
      <c r="AO7">
        <v>0</v>
      </c>
      <c r="AP7">
        <v>1.8234720162787965</v>
      </c>
      <c r="AQ7">
        <v>9.300444214349822</v>
      </c>
      <c r="AR7">
        <v>16.398424546023794</v>
      </c>
      <c r="AS7">
        <v>10.197156018367771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19.390104858597134</v>
      </c>
      <c r="BB7">
        <f t="shared" si="0"/>
        <v>444.48800180640671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106.90800189670838</v>
      </c>
      <c r="M8">
        <v>28.003626280135421</v>
      </c>
      <c r="N8">
        <v>36.035355789265182</v>
      </c>
      <c r="O8">
        <v>0</v>
      </c>
      <c r="P8">
        <v>30.838592669036657</v>
      </c>
      <c r="Q8">
        <v>5.4360719497632854E-5</v>
      </c>
      <c r="R8">
        <v>12.888083694128355</v>
      </c>
      <c r="S8">
        <v>4.1752102889332443</v>
      </c>
      <c r="T8">
        <v>0</v>
      </c>
      <c r="U8">
        <v>53.997772349458792</v>
      </c>
      <c r="V8">
        <v>6.4162185396238876</v>
      </c>
      <c r="W8">
        <v>14.361165555440913</v>
      </c>
      <c r="X8">
        <v>45.649323503171871</v>
      </c>
      <c r="Y8">
        <v>0</v>
      </c>
      <c r="Z8">
        <v>6.0843681406804411</v>
      </c>
      <c r="AA8">
        <v>13.043040397829262</v>
      </c>
      <c r="AB8">
        <v>8.1270955094520971</v>
      </c>
      <c r="AC8">
        <v>5.9900738393237312</v>
      </c>
      <c r="AD8">
        <v>0</v>
      </c>
      <c r="AE8">
        <v>10.161684781569608</v>
      </c>
      <c r="AF8">
        <v>2.5019863642266751</v>
      </c>
      <c r="AG8">
        <v>12.757181319974952</v>
      </c>
      <c r="AH8">
        <v>0</v>
      </c>
      <c r="AI8">
        <v>0</v>
      </c>
      <c r="AJ8">
        <v>0</v>
      </c>
      <c r="AK8">
        <v>16.099783295794197</v>
      </c>
      <c r="AL8">
        <v>0</v>
      </c>
      <c r="AM8">
        <v>4.8911372657169698</v>
      </c>
      <c r="AN8">
        <v>1.0226615867146733</v>
      </c>
      <c r="AO8">
        <v>0</v>
      </c>
      <c r="AP8">
        <v>0.47568840775570453</v>
      </c>
      <c r="AQ8">
        <v>9.300444214349822</v>
      </c>
      <c r="AR8">
        <v>15.54433993425172</v>
      </c>
      <c r="AS8">
        <v>10.197156018367771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19.038647922909902</v>
      </c>
      <c r="BB8">
        <f t="shared" si="0"/>
        <v>436.43139807971983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106.90800189670838</v>
      </c>
      <c r="M9">
        <v>28.003626280135421</v>
      </c>
      <c r="N9">
        <v>36.035355789265182</v>
      </c>
      <c r="O9">
        <v>0</v>
      </c>
      <c r="P9">
        <v>30.838592669036657</v>
      </c>
      <c r="Q9">
        <v>5.4360719497632854E-5</v>
      </c>
      <c r="R9">
        <v>12.892155150689003</v>
      </c>
      <c r="S9">
        <v>4.1705814089187374</v>
      </c>
      <c r="T9">
        <v>0</v>
      </c>
      <c r="U9">
        <v>53.997772349458792</v>
      </c>
      <c r="V9">
        <v>6.4162185396238876</v>
      </c>
      <c r="W9">
        <v>14.361165555440913</v>
      </c>
      <c r="X9">
        <v>45.649323503171871</v>
      </c>
      <c r="Y9">
        <v>0</v>
      </c>
      <c r="Z9">
        <v>6.0843681406804411</v>
      </c>
      <c r="AA9">
        <v>13.043040397829262</v>
      </c>
      <c r="AB9">
        <v>8.1270955094520971</v>
      </c>
      <c r="AC9">
        <v>5.9900738393237312</v>
      </c>
      <c r="AD9">
        <v>0</v>
      </c>
      <c r="AE9">
        <v>10.161684781569608</v>
      </c>
      <c r="AF9">
        <v>2.5019863642266751</v>
      </c>
      <c r="AG9">
        <v>12.757181319974952</v>
      </c>
      <c r="AH9">
        <v>0</v>
      </c>
      <c r="AI9">
        <v>0</v>
      </c>
      <c r="AJ9">
        <v>0</v>
      </c>
      <c r="AK9">
        <v>16.099783295794197</v>
      </c>
      <c r="AL9">
        <v>0</v>
      </c>
      <c r="AM9">
        <v>4.8911372657169698</v>
      </c>
      <c r="AN9">
        <v>1.0226615867146733</v>
      </c>
      <c r="AO9">
        <v>0</v>
      </c>
      <c r="AP9">
        <v>0</v>
      </c>
      <c r="AQ9">
        <v>9.300444214349822</v>
      </c>
      <c r="AR9">
        <v>15.54433993425172</v>
      </c>
      <c r="AS9">
        <v>10.197156018367771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19.018740847165347</v>
      </c>
      <c r="BB9">
        <f t="shared" si="0"/>
        <v>435.9750593242548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106.90800189670838</v>
      </c>
      <c r="M10">
        <v>28.003626280135421</v>
      </c>
      <c r="N10">
        <v>36.035355789265182</v>
      </c>
      <c r="O10">
        <v>0</v>
      </c>
      <c r="P10">
        <v>30.838592669036657</v>
      </c>
      <c r="Q10">
        <v>5.4360719497632854E-5</v>
      </c>
      <c r="R10">
        <v>5.1894072182904925</v>
      </c>
      <c r="S10">
        <v>4.1705814089187374</v>
      </c>
      <c r="T10">
        <v>0</v>
      </c>
      <c r="U10">
        <v>53.997772349458792</v>
      </c>
      <c r="V10">
        <v>0</v>
      </c>
      <c r="W10">
        <v>2.014890422986626</v>
      </c>
      <c r="X10">
        <v>45.649323503171871</v>
      </c>
      <c r="Y10">
        <v>0</v>
      </c>
      <c r="Z10">
        <v>6.0843681406804411</v>
      </c>
      <c r="AA10">
        <v>13.043040397829262</v>
      </c>
      <c r="AB10">
        <v>8.1270955094520971</v>
      </c>
      <c r="AC10">
        <v>5.9900738393237312</v>
      </c>
      <c r="AD10">
        <v>0</v>
      </c>
      <c r="AE10">
        <v>10.161684781569608</v>
      </c>
      <c r="AF10">
        <v>2.5019863642266751</v>
      </c>
      <c r="AG10">
        <v>12.757181319974952</v>
      </c>
      <c r="AH10">
        <v>0</v>
      </c>
      <c r="AI10">
        <v>0</v>
      </c>
      <c r="AJ10">
        <v>0</v>
      </c>
      <c r="AK10">
        <v>16.099783295794197</v>
      </c>
      <c r="AL10">
        <v>0</v>
      </c>
      <c r="AM10">
        <v>4.8911372657169698</v>
      </c>
      <c r="AN10">
        <v>1.0226615867146733</v>
      </c>
      <c r="AO10">
        <v>0</v>
      </c>
      <c r="AP10">
        <v>0</v>
      </c>
      <c r="AQ10">
        <v>6.2002960477249012</v>
      </c>
      <c r="AR10">
        <v>15.54433993425172</v>
      </c>
      <c r="AS10">
        <v>10.197156018367771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17.782907554733299</v>
      </c>
      <c r="BB10">
        <f t="shared" si="0"/>
        <v>407.64550284558533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106.90800189670838</v>
      </c>
      <c r="M11">
        <v>28.003626280135421</v>
      </c>
      <c r="N11">
        <v>36.035355789265182</v>
      </c>
      <c r="O11">
        <v>0</v>
      </c>
      <c r="P11">
        <v>30.838592669036657</v>
      </c>
      <c r="Q11">
        <v>5.4360719497632854E-5</v>
      </c>
      <c r="R11">
        <v>12.892155150689003</v>
      </c>
      <c r="S11">
        <v>4.3111202257189412</v>
      </c>
      <c r="T11">
        <v>0</v>
      </c>
      <c r="U11">
        <v>53.997772349458792</v>
      </c>
      <c r="V11">
        <v>6.4162185396238876</v>
      </c>
      <c r="W11">
        <v>14.361165555440913</v>
      </c>
      <c r="X11">
        <v>45.649323503171871</v>
      </c>
      <c r="Y11">
        <v>0</v>
      </c>
      <c r="Z11">
        <v>6.0843681406804411</v>
      </c>
      <c r="AA11">
        <v>8.6953603719474</v>
      </c>
      <c r="AB11">
        <v>8.1270955094520971</v>
      </c>
      <c r="AC11">
        <v>5.9900738393237312</v>
      </c>
      <c r="AD11">
        <v>0</v>
      </c>
      <c r="AE11">
        <v>10.161684781569608</v>
      </c>
      <c r="AF11">
        <v>2.5019863642266751</v>
      </c>
      <c r="AG11">
        <v>12.757181319974952</v>
      </c>
      <c r="AH11">
        <v>0</v>
      </c>
      <c r="AI11">
        <v>0</v>
      </c>
      <c r="AJ11">
        <v>0</v>
      </c>
      <c r="AK11">
        <v>16.099783295794197</v>
      </c>
      <c r="AL11">
        <v>0</v>
      </c>
      <c r="AM11">
        <v>4.8911372657169698</v>
      </c>
      <c r="AN11">
        <v>1.0226615867146733</v>
      </c>
      <c r="AO11">
        <v>0</v>
      </c>
      <c r="AP11">
        <v>0</v>
      </c>
      <c r="AQ11">
        <v>6.2002960477249012</v>
      </c>
      <c r="AR11">
        <v>15.54433993425172</v>
      </c>
      <c r="AS11">
        <v>10.197156018367771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18.713296151260813</v>
      </c>
      <c r="BB11">
        <f t="shared" si="0"/>
        <v>428.97321464445292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106.90800189670838</v>
      </c>
      <c r="M12">
        <v>28.003626280135421</v>
      </c>
      <c r="N12">
        <v>36.035355789265182</v>
      </c>
      <c r="O12">
        <v>0</v>
      </c>
      <c r="P12">
        <v>30.838592669036657</v>
      </c>
      <c r="Q12">
        <v>5.4360719497632854E-5</v>
      </c>
      <c r="R12">
        <v>6.5212762083447702</v>
      </c>
      <c r="S12">
        <v>4.3111202257189412</v>
      </c>
      <c r="T12">
        <v>0</v>
      </c>
      <c r="U12">
        <v>53.997772349458792</v>
      </c>
      <c r="V12">
        <v>0</v>
      </c>
      <c r="W12">
        <v>2.014890422986626</v>
      </c>
      <c r="X12">
        <v>45.649323503171871</v>
      </c>
      <c r="Y12">
        <v>0</v>
      </c>
      <c r="Z12">
        <v>6.0843681406804411</v>
      </c>
      <c r="AA12">
        <v>8.6953603719474</v>
      </c>
      <c r="AB12">
        <v>8.1270955094520971</v>
      </c>
      <c r="AC12">
        <v>5.9900738393237312</v>
      </c>
      <c r="AD12">
        <v>0</v>
      </c>
      <c r="AE12">
        <v>10.161684781569608</v>
      </c>
      <c r="AF12">
        <v>2.5019863642266751</v>
      </c>
      <c r="AG12">
        <v>12.757181319974952</v>
      </c>
      <c r="AH12">
        <v>0</v>
      </c>
      <c r="AI12">
        <v>0</v>
      </c>
      <c r="AJ12">
        <v>0</v>
      </c>
      <c r="AK12">
        <v>16.099783295794197</v>
      </c>
      <c r="AL12">
        <v>0</v>
      </c>
      <c r="AM12">
        <v>4.8911372657169698</v>
      </c>
      <c r="AN12">
        <v>1.0226615867146733</v>
      </c>
      <c r="AO12">
        <v>0</v>
      </c>
      <c r="AP12">
        <v>0</v>
      </c>
      <c r="AQ12">
        <v>0</v>
      </c>
      <c r="AR12">
        <v>15.54433993425172</v>
      </c>
      <c r="AS12">
        <v>10.197156018367771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17.403548801183057</v>
      </c>
      <c r="BB12">
        <f t="shared" si="0"/>
        <v>398.94929333238332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106.90800189670838</v>
      </c>
      <c r="M13">
        <v>28.003626280135421</v>
      </c>
      <c r="N13">
        <v>36.035355789265182</v>
      </c>
      <c r="O13">
        <v>0</v>
      </c>
      <c r="P13">
        <v>31.215232429394554</v>
      </c>
      <c r="Q13">
        <v>5.4360719497632854E-5</v>
      </c>
      <c r="R13">
        <v>6.7038424112142145</v>
      </c>
      <c r="S13">
        <v>4.3111202257189412</v>
      </c>
      <c r="T13">
        <v>0</v>
      </c>
      <c r="U13">
        <v>53.997772349458792</v>
      </c>
      <c r="V13">
        <v>0</v>
      </c>
      <c r="W13">
        <v>2.014890422986626</v>
      </c>
      <c r="X13">
        <v>12.105584251105858</v>
      </c>
      <c r="Y13">
        <v>0</v>
      </c>
      <c r="Z13">
        <v>6.0843681406804411</v>
      </c>
      <c r="AA13">
        <v>4.3476800258818615</v>
      </c>
      <c r="AB13">
        <v>8.1270955094520971</v>
      </c>
      <c r="AC13">
        <v>5.9900738393237312</v>
      </c>
      <c r="AD13">
        <v>0</v>
      </c>
      <c r="AE13">
        <v>10.161684781569608</v>
      </c>
      <c r="AF13">
        <v>2.5019863642266751</v>
      </c>
      <c r="AG13">
        <v>12.757181319974952</v>
      </c>
      <c r="AH13">
        <v>0</v>
      </c>
      <c r="AI13">
        <v>0</v>
      </c>
      <c r="AJ13">
        <v>0</v>
      </c>
      <c r="AK13">
        <v>16.099783295794197</v>
      </c>
      <c r="AL13">
        <v>0</v>
      </c>
      <c r="AM13">
        <v>4.8911372657169698</v>
      </c>
      <c r="AN13">
        <v>1.0226615867146733</v>
      </c>
      <c r="AO13">
        <v>0</v>
      </c>
      <c r="AP13">
        <v>1.1099394046452395</v>
      </c>
      <c r="AQ13">
        <v>0</v>
      </c>
      <c r="AR13">
        <v>15.54433993425172</v>
      </c>
      <c r="AS13">
        <v>10.197156018367771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15.889457738358228</v>
      </c>
      <c r="BB13">
        <f t="shared" si="0"/>
        <v>364.24111016494919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106.90800189670838</v>
      </c>
      <c r="M14">
        <v>28.003626280135421</v>
      </c>
      <c r="N14">
        <v>36.035355789265182</v>
      </c>
      <c r="O14">
        <v>0</v>
      </c>
      <c r="P14">
        <v>31.215232429394554</v>
      </c>
      <c r="Q14">
        <v>5.4360719497632854E-5</v>
      </c>
      <c r="R14">
        <v>6.7038424112142145</v>
      </c>
      <c r="S14">
        <v>4.3111202257189412</v>
      </c>
      <c r="T14">
        <v>0</v>
      </c>
      <c r="U14">
        <v>53.997772349458792</v>
      </c>
      <c r="V14">
        <v>0</v>
      </c>
      <c r="W14">
        <v>2.014890422986626</v>
      </c>
      <c r="X14">
        <v>12.105584251105858</v>
      </c>
      <c r="Y14">
        <v>0</v>
      </c>
      <c r="Z14">
        <v>6.0843681406804411</v>
      </c>
      <c r="AA14">
        <v>4.3476800258818615</v>
      </c>
      <c r="AB14">
        <v>8.1270955094520971</v>
      </c>
      <c r="AC14">
        <v>5.9900738393237312</v>
      </c>
      <c r="AD14">
        <v>0</v>
      </c>
      <c r="AE14">
        <v>10.161684781569608</v>
      </c>
      <c r="AF14">
        <v>2.5019863642266751</v>
      </c>
      <c r="AG14">
        <v>12.757181319974952</v>
      </c>
      <c r="AH14">
        <v>0</v>
      </c>
      <c r="AI14">
        <v>0</v>
      </c>
      <c r="AJ14">
        <v>0</v>
      </c>
      <c r="AK14">
        <v>16.099783295794197</v>
      </c>
      <c r="AL14">
        <v>0</v>
      </c>
      <c r="AM14">
        <v>4.8911372657169698</v>
      </c>
      <c r="AN14">
        <v>1.0226615867146733</v>
      </c>
      <c r="AO14">
        <v>0</v>
      </c>
      <c r="AP14">
        <v>1.1099394046452395</v>
      </c>
      <c r="AQ14">
        <v>0</v>
      </c>
      <c r="AR14">
        <v>15.54433993425172</v>
      </c>
      <c r="AS14">
        <v>10.197156018367771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15.889457738358228</v>
      </c>
      <c r="BB14">
        <f t="shared" si="0"/>
        <v>364.24111016494919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106.90800189670838</v>
      </c>
      <c r="M15">
        <v>28.003626280135421</v>
      </c>
      <c r="N15">
        <v>36.035355789265182</v>
      </c>
      <c r="O15">
        <v>0</v>
      </c>
      <c r="P15">
        <v>31.215232429394554</v>
      </c>
      <c r="Q15">
        <v>5.4360719497632854E-5</v>
      </c>
      <c r="R15">
        <v>5.2395692104845937</v>
      </c>
      <c r="S15">
        <v>4.2570921086793838</v>
      </c>
      <c r="T15">
        <v>0</v>
      </c>
      <c r="U15">
        <v>53.997772349458792</v>
      </c>
      <c r="V15">
        <v>0</v>
      </c>
      <c r="W15">
        <v>2.014890422986626</v>
      </c>
      <c r="X15">
        <v>12.105584251105858</v>
      </c>
      <c r="Y15">
        <v>0</v>
      </c>
      <c r="Z15">
        <v>6.0843681406804411</v>
      </c>
      <c r="AA15">
        <v>0</v>
      </c>
      <c r="AB15">
        <v>8.1270955094520971</v>
      </c>
      <c r="AC15">
        <v>5.9900738393237312</v>
      </c>
      <c r="AD15">
        <v>0</v>
      </c>
      <c r="AE15">
        <v>10.161684781569608</v>
      </c>
      <c r="AF15">
        <v>2.5019863642266751</v>
      </c>
      <c r="AG15">
        <v>12.757181319974952</v>
      </c>
      <c r="AH15">
        <v>0</v>
      </c>
      <c r="AI15">
        <v>0</v>
      </c>
      <c r="AJ15">
        <v>0</v>
      </c>
      <c r="AK15">
        <v>16.099783295794197</v>
      </c>
      <c r="AL15">
        <v>0</v>
      </c>
      <c r="AM15">
        <v>4.8911372657169698</v>
      </c>
      <c r="AN15">
        <v>1.0226615867146733</v>
      </c>
      <c r="AO15">
        <v>0</v>
      </c>
      <c r="AP15">
        <v>1.1099394046452395</v>
      </c>
      <c r="AQ15">
        <v>0</v>
      </c>
      <c r="AR15">
        <v>15.54433993425172</v>
      </c>
      <c r="AS15">
        <v>9.8691821047797941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15.630550408605639</v>
      </c>
      <c r="BB15">
        <f t="shared" si="0"/>
        <v>358.30606223746275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106.90800189670838</v>
      </c>
      <c r="M16">
        <v>28.003626280135421</v>
      </c>
      <c r="N16">
        <v>36.035355789265182</v>
      </c>
      <c r="O16">
        <v>0</v>
      </c>
      <c r="P16">
        <v>31.215232429394554</v>
      </c>
      <c r="Q16">
        <v>5.4360719497632854E-5</v>
      </c>
      <c r="R16">
        <v>5.2395692104845937</v>
      </c>
      <c r="S16">
        <v>4.2570921086793838</v>
      </c>
      <c r="T16">
        <v>0</v>
      </c>
      <c r="U16">
        <v>53.997772349458792</v>
      </c>
      <c r="V16">
        <v>0</v>
      </c>
      <c r="W16">
        <v>2.014890422986626</v>
      </c>
      <c r="X16">
        <v>12.105584251105858</v>
      </c>
      <c r="Y16">
        <v>0</v>
      </c>
      <c r="Z16">
        <v>6.0843681406804411</v>
      </c>
      <c r="AA16">
        <v>0</v>
      </c>
      <c r="AB16">
        <v>8.1270955094520971</v>
      </c>
      <c r="AC16">
        <v>5.9900738393237312</v>
      </c>
      <c r="AD16">
        <v>0</v>
      </c>
      <c r="AE16">
        <v>10.161684781569608</v>
      </c>
      <c r="AF16">
        <v>2.5019863642266751</v>
      </c>
      <c r="AG16">
        <v>12.757181319974952</v>
      </c>
      <c r="AH16">
        <v>0</v>
      </c>
      <c r="AI16">
        <v>0</v>
      </c>
      <c r="AJ16">
        <v>0</v>
      </c>
      <c r="AK16">
        <v>16.099783295794197</v>
      </c>
      <c r="AL16">
        <v>0</v>
      </c>
      <c r="AM16">
        <v>4.8911372657169698</v>
      </c>
      <c r="AN16">
        <v>1.0226615867146733</v>
      </c>
      <c r="AO16">
        <v>0</v>
      </c>
      <c r="AP16">
        <v>1.1099394046452395</v>
      </c>
      <c r="AQ16">
        <v>0</v>
      </c>
      <c r="AR16">
        <v>15.54433993425172</v>
      </c>
      <c r="AS16">
        <v>9.8691821047797941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15.630550408605639</v>
      </c>
      <c r="BB16">
        <f t="shared" si="0"/>
        <v>358.30606223746275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106.92213736494932</v>
      </c>
      <c r="M17">
        <v>28.003626280135421</v>
      </c>
      <c r="N17">
        <v>36.035355789265182</v>
      </c>
      <c r="O17">
        <v>0</v>
      </c>
      <c r="P17">
        <v>31.215232429394554</v>
      </c>
      <c r="Q17">
        <v>7.6375349239410367E-5</v>
      </c>
      <c r="R17">
        <v>5.4378080532369175</v>
      </c>
      <c r="S17">
        <v>4.3378125622846104</v>
      </c>
      <c r="T17">
        <v>0</v>
      </c>
      <c r="U17">
        <v>53.997772349458792</v>
      </c>
      <c r="V17">
        <v>0</v>
      </c>
      <c r="W17">
        <v>2.0144146275981374</v>
      </c>
      <c r="X17">
        <v>12.106100532678411</v>
      </c>
      <c r="Y17">
        <v>0</v>
      </c>
      <c r="Z17">
        <v>6.0843681406804411</v>
      </c>
      <c r="AA17">
        <v>0</v>
      </c>
      <c r="AB17">
        <v>8.1270955094520971</v>
      </c>
      <c r="AC17">
        <v>5.9900738393237312</v>
      </c>
      <c r="AD17">
        <v>0</v>
      </c>
      <c r="AE17">
        <v>10.161684781569608</v>
      </c>
      <c r="AF17">
        <v>2.5019863642266751</v>
      </c>
      <c r="AG17">
        <v>12.757181319974952</v>
      </c>
      <c r="AH17">
        <v>0</v>
      </c>
      <c r="AI17">
        <v>0</v>
      </c>
      <c r="AJ17">
        <v>0</v>
      </c>
      <c r="AK17">
        <v>16.099783295794197</v>
      </c>
      <c r="AL17">
        <v>0</v>
      </c>
      <c r="AM17">
        <v>4.8911372657169698</v>
      </c>
      <c r="AN17">
        <v>1.0226615867146733</v>
      </c>
      <c r="AO17">
        <v>0</v>
      </c>
      <c r="AP17">
        <v>1.1099394046452395</v>
      </c>
      <c r="AQ17">
        <v>0</v>
      </c>
      <c r="AR17">
        <v>15.54433993425172</v>
      </c>
      <c r="AS17">
        <v>9.8691821047797941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15.642804382299872</v>
      </c>
      <c r="BB17">
        <f t="shared" si="0"/>
        <v>358.58696552918076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106.92213736494932</v>
      </c>
      <c r="M18">
        <v>28.003626280135421</v>
      </c>
      <c r="N18">
        <v>36.035355789265182</v>
      </c>
      <c r="O18">
        <v>0</v>
      </c>
      <c r="P18">
        <v>31.215232429394554</v>
      </c>
      <c r="Q18">
        <v>7.6375349239410367E-5</v>
      </c>
      <c r="R18">
        <v>5.4378080532369175</v>
      </c>
      <c r="S18">
        <v>4.3378125622846104</v>
      </c>
      <c r="T18">
        <v>0</v>
      </c>
      <c r="U18">
        <v>53.997772349458792</v>
      </c>
      <c r="V18">
        <v>0</v>
      </c>
      <c r="W18">
        <v>2.0144146275981374</v>
      </c>
      <c r="X18">
        <v>12.106339524621642</v>
      </c>
      <c r="Y18">
        <v>0</v>
      </c>
      <c r="Z18">
        <v>6.0843681406804411</v>
      </c>
      <c r="AA18">
        <v>0</v>
      </c>
      <c r="AB18">
        <v>8.1270955094520971</v>
      </c>
      <c r="AC18">
        <v>5.9900738393237312</v>
      </c>
      <c r="AD18">
        <v>0</v>
      </c>
      <c r="AE18">
        <v>10.161684781569608</v>
      </c>
      <c r="AF18">
        <v>2.5019863642266751</v>
      </c>
      <c r="AG18">
        <v>12.757181319974952</v>
      </c>
      <c r="AH18">
        <v>0</v>
      </c>
      <c r="AI18">
        <v>0</v>
      </c>
      <c r="AJ18">
        <v>0</v>
      </c>
      <c r="AK18">
        <v>16.099783295794197</v>
      </c>
      <c r="AL18">
        <v>0</v>
      </c>
      <c r="AM18">
        <v>4.8911372657169698</v>
      </c>
      <c r="AN18">
        <v>1.0226615867146733</v>
      </c>
      <c r="AO18">
        <v>0</v>
      </c>
      <c r="AP18">
        <v>1.1099394046452395</v>
      </c>
      <c r="AQ18">
        <v>0</v>
      </c>
      <c r="AR18">
        <v>15.54433993425172</v>
      </c>
      <c r="AS18">
        <v>9.8691821047797941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15.642814372163098</v>
      </c>
      <c r="BB18">
        <f t="shared" si="0"/>
        <v>358.58719453126071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106.92213736494932</v>
      </c>
      <c r="M19">
        <v>28.003626280135421</v>
      </c>
      <c r="N19">
        <v>36.035355789265182</v>
      </c>
      <c r="O19">
        <v>0</v>
      </c>
      <c r="P19">
        <v>31.215232429394554</v>
      </c>
      <c r="Q19">
        <v>7.6375349239410367E-5</v>
      </c>
      <c r="R19">
        <v>5.4378080532369175</v>
      </c>
      <c r="S19">
        <v>4.3378125622846104</v>
      </c>
      <c r="T19">
        <v>0</v>
      </c>
      <c r="U19">
        <v>53.997772349458792</v>
      </c>
      <c r="V19">
        <v>0</v>
      </c>
      <c r="W19">
        <v>2.0144146275981374</v>
      </c>
      <c r="X19">
        <v>12.104519960627696</v>
      </c>
      <c r="Y19">
        <v>0</v>
      </c>
      <c r="Z19">
        <v>6.0843681406804411</v>
      </c>
      <c r="AA19">
        <v>0</v>
      </c>
      <c r="AB19">
        <v>8.1270955094520971</v>
      </c>
      <c r="AC19">
        <v>5.9900738393237312</v>
      </c>
      <c r="AD19">
        <v>0</v>
      </c>
      <c r="AE19">
        <v>10.161684781569608</v>
      </c>
      <c r="AF19">
        <v>2.5019863642266751</v>
      </c>
      <c r="AG19">
        <v>12.757181319974952</v>
      </c>
      <c r="AH19">
        <v>6.2061924420788976</v>
      </c>
      <c r="AI19">
        <v>0</v>
      </c>
      <c r="AJ19">
        <v>0</v>
      </c>
      <c r="AK19">
        <v>16.099783295794197</v>
      </c>
      <c r="AL19">
        <v>0</v>
      </c>
      <c r="AM19">
        <v>4.8911372657169698</v>
      </c>
      <c r="AN19">
        <v>1.0226615867146733</v>
      </c>
      <c r="AO19">
        <v>0</v>
      </c>
      <c r="AP19">
        <v>1.1099394046452395</v>
      </c>
      <c r="AQ19">
        <v>0</v>
      </c>
      <c r="AR19">
        <v>15.54433993425172</v>
      </c>
      <c r="AS19">
        <v>9.8691821047797941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15.902157158467048</v>
      </c>
      <c r="BB19">
        <f t="shared" si="0"/>
        <v>364.53222462304166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106.92213736494932</v>
      </c>
      <c r="M20">
        <v>28.003626280135421</v>
      </c>
      <c r="N20">
        <v>36.035355789265182</v>
      </c>
      <c r="O20">
        <v>0</v>
      </c>
      <c r="P20">
        <v>31.215232429394554</v>
      </c>
      <c r="Q20">
        <v>7.6375349239410367E-5</v>
      </c>
      <c r="R20">
        <v>5.4378080532369175</v>
      </c>
      <c r="S20">
        <v>4.3378125622846104</v>
      </c>
      <c r="T20">
        <v>0</v>
      </c>
      <c r="U20">
        <v>53.997772349458792</v>
      </c>
      <c r="V20">
        <v>0</v>
      </c>
      <c r="W20">
        <v>2.0144146275981374</v>
      </c>
      <c r="X20">
        <v>12.106350744784212</v>
      </c>
      <c r="Y20">
        <v>0</v>
      </c>
      <c r="Z20">
        <v>6.0843681406804411</v>
      </c>
      <c r="AA20">
        <v>0</v>
      </c>
      <c r="AB20">
        <v>8.1270955094520971</v>
      </c>
      <c r="AC20">
        <v>5.9900738393237312</v>
      </c>
      <c r="AD20">
        <v>0</v>
      </c>
      <c r="AE20">
        <v>10.161684781569608</v>
      </c>
      <c r="AF20">
        <v>2.5019863642266751</v>
      </c>
      <c r="AG20">
        <v>12.757181319974952</v>
      </c>
      <c r="AH20">
        <v>6.2061924420788976</v>
      </c>
      <c r="AI20">
        <v>0</v>
      </c>
      <c r="AJ20">
        <v>0</v>
      </c>
      <c r="AK20">
        <v>16.099783295794197</v>
      </c>
      <c r="AL20">
        <v>0</v>
      </c>
      <c r="AM20">
        <v>4.8911372657169698</v>
      </c>
      <c r="AN20">
        <v>1.0226615867146733</v>
      </c>
      <c r="AO20">
        <v>0</v>
      </c>
      <c r="AP20">
        <v>1.1099394046452395</v>
      </c>
      <c r="AQ20">
        <v>0</v>
      </c>
      <c r="AR20">
        <v>15.54433993425172</v>
      </c>
      <c r="AS20">
        <v>9.8691821047797941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15.902233685244791</v>
      </c>
      <c r="BB20">
        <f t="shared" si="0"/>
        <v>364.53397888042053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106.92213736494932</v>
      </c>
      <c r="M21">
        <v>28.003626280135421</v>
      </c>
      <c r="N21">
        <v>36.035355789265182</v>
      </c>
      <c r="O21">
        <v>0</v>
      </c>
      <c r="P21">
        <v>31.215232429394554</v>
      </c>
      <c r="Q21">
        <v>7.6375349239410367E-5</v>
      </c>
      <c r="R21">
        <v>5.2181413651198758</v>
      </c>
      <c r="S21">
        <v>4.3378125622846104</v>
      </c>
      <c r="T21">
        <v>0</v>
      </c>
      <c r="U21">
        <v>53.997772349458792</v>
      </c>
      <c r="V21">
        <v>0</v>
      </c>
      <c r="W21">
        <v>2.0144146275981374</v>
      </c>
      <c r="X21">
        <v>11.667919601778587</v>
      </c>
      <c r="Y21">
        <v>0</v>
      </c>
      <c r="Z21">
        <v>6.0843681406804411</v>
      </c>
      <c r="AA21">
        <v>0</v>
      </c>
      <c r="AB21">
        <v>8.1270955094520971</v>
      </c>
      <c r="AC21">
        <v>5.9900738393237312</v>
      </c>
      <c r="AD21">
        <v>0</v>
      </c>
      <c r="AE21">
        <v>10.161684781569608</v>
      </c>
      <c r="AF21">
        <v>2.5019863642266751</v>
      </c>
      <c r="AG21">
        <v>12.757181319974952</v>
      </c>
      <c r="AH21">
        <v>6.2061924420788976</v>
      </c>
      <c r="AI21">
        <v>0</v>
      </c>
      <c r="AJ21">
        <v>0</v>
      </c>
      <c r="AK21">
        <v>16.099783295794197</v>
      </c>
      <c r="AL21">
        <v>0</v>
      </c>
      <c r="AM21">
        <v>4.8911372657169698</v>
      </c>
      <c r="AN21">
        <v>1.0226615867146733</v>
      </c>
      <c r="AO21">
        <v>0</v>
      </c>
      <c r="AP21">
        <v>1.3874244158951028</v>
      </c>
      <c r="AQ21">
        <v>0</v>
      </c>
      <c r="AR21">
        <v>15.54433993425172</v>
      </c>
      <c r="AS21">
        <v>9.8691821047797941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15.886324069374105</v>
      </c>
      <c r="BB21">
        <f t="shared" si="0"/>
        <v>364.16927567641835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147.27480279850522</v>
      </c>
      <c r="M22">
        <v>28.003626280135421</v>
      </c>
      <c r="N22">
        <v>36.035355789265182</v>
      </c>
      <c r="O22">
        <v>0</v>
      </c>
      <c r="P22">
        <v>31.215232429394554</v>
      </c>
      <c r="Q22">
        <v>7.6375349239410367E-5</v>
      </c>
      <c r="R22">
        <v>12.886599371835993</v>
      </c>
      <c r="S22">
        <v>4.3378125622846104</v>
      </c>
      <c r="T22">
        <v>0</v>
      </c>
      <c r="U22">
        <v>53.997772349458792</v>
      </c>
      <c r="V22">
        <v>6.4177352545816859</v>
      </c>
      <c r="W22">
        <v>14.120214447162777</v>
      </c>
      <c r="X22">
        <v>45.648864289117846</v>
      </c>
      <c r="Y22">
        <v>0</v>
      </c>
      <c r="Z22">
        <v>6.0843681406804411</v>
      </c>
      <c r="AA22">
        <v>0</v>
      </c>
      <c r="AB22">
        <v>8.1270955094520971</v>
      </c>
      <c r="AC22">
        <v>5.9900738393237312</v>
      </c>
      <c r="AD22">
        <v>0</v>
      </c>
      <c r="AE22">
        <v>10.161684781569608</v>
      </c>
      <c r="AF22">
        <v>2.5019863642266751</v>
      </c>
      <c r="AG22">
        <v>12.757181319974952</v>
      </c>
      <c r="AH22">
        <v>6.2061924420788976</v>
      </c>
      <c r="AI22">
        <v>0</v>
      </c>
      <c r="AJ22">
        <v>0</v>
      </c>
      <c r="AK22">
        <v>16.099783295794197</v>
      </c>
      <c r="AL22">
        <v>0</v>
      </c>
      <c r="AM22">
        <v>4.8911372657169698</v>
      </c>
      <c r="AN22">
        <v>1.0226615867146733</v>
      </c>
      <c r="AO22">
        <v>0</v>
      </c>
      <c r="AP22">
        <v>1.3874244158951028</v>
      </c>
      <c r="AQ22">
        <v>0</v>
      </c>
      <c r="AR22">
        <v>15.54433993425172</v>
      </c>
      <c r="AS22">
        <v>9.8691821047797941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20.088294283207574</v>
      </c>
      <c r="BB22">
        <f t="shared" si="0"/>
        <v>460.49290866434256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161.3820597269621</v>
      </c>
      <c r="M23">
        <v>28.003626280135421</v>
      </c>
      <c r="N23">
        <v>36.035355789265182</v>
      </c>
      <c r="O23">
        <v>0</v>
      </c>
      <c r="P23">
        <v>31.215232429394554</v>
      </c>
      <c r="Q23">
        <v>7.6375349239410367E-5</v>
      </c>
      <c r="R23">
        <v>12.886599371835993</v>
      </c>
      <c r="S23">
        <v>4.1717543117253069</v>
      </c>
      <c r="T23">
        <v>0</v>
      </c>
      <c r="U23">
        <v>53.997772349458792</v>
      </c>
      <c r="V23">
        <v>6.4177352545816859</v>
      </c>
      <c r="W23">
        <v>14.120214447162777</v>
      </c>
      <c r="X23">
        <v>45.649323503171871</v>
      </c>
      <c r="Y23">
        <v>0</v>
      </c>
      <c r="Z23">
        <v>4.0848393237319964</v>
      </c>
      <c r="AA23">
        <v>0</v>
      </c>
      <c r="AB23">
        <v>8.1270955094520971</v>
      </c>
      <c r="AC23">
        <v>5.9900738393237312</v>
      </c>
      <c r="AD23">
        <v>0</v>
      </c>
      <c r="AE23">
        <v>10.161684781569608</v>
      </c>
      <c r="AF23">
        <v>2.5019863642266751</v>
      </c>
      <c r="AG23">
        <v>12.757181319974952</v>
      </c>
      <c r="AH23">
        <v>6.2061924420788976</v>
      </c>
      <c r="AI23">
        <v>0</v>
      </c>
      <c r="AJ23">
        <v>0</v>
      </c>
      <c r="AK23">
        <v>16.099783295794197</v>
      </c>
      <c r="AL23">
        <v>0</v>
      </c>
      <c r="AM23">
        <v>4.8911372657169698</v>
      </c>
      <c r="AN23">
        <v>1.0226615867146733</v>
      </c>
      <c r="AO23">
        <v>0</v>
      </c>
      <c r="AP23">
        <v>2.4577230131683314</v>
      </c>
      <c r="AQ23">
        <v>0</v>
      </c>
      <c r="AR23">
        <v>15.54433993425172</v>
      </c>
      <c r="AS23">
        <v>9.8691821047797941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20.632213759908709</v>
      </c>
      <c r="BB23">
        <f t="shared" si="0"/>
        <v>472.96141685991773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161.3820597269621</v>
      </c>
      <c r="M24">
        <v>28.003626280135421</v>
      </c>
      <c r="N24">
        <v>36.035355789265182</v>
      </c>
      <c r="O24">
        <v>0</v>
      </c>
      <c r="P24">
        <v>31.215232429394554</v>
      </c>
      <c r="Q24">
        <v>7.6375349239410367E-5</v>
      </c>
      <c r="R24">
        <v>12.886599371835993</v>
      </c>
      <c r="S24">
        <v>4.1717543117253069</v>
      </c>
      <c r="T24">
        <v>0</v>
      </c>
      <c r="U24">
        <v>53.997772349458792</v>
      </c>
      <c r="V24">
        <v>6.4177352545816859</v>
      </c>
      <c r="W24">
        <v>14.120214447162777</v>
      </c>
      <c r="X24">
        <v>45.649323503171871</v>
      </c>
      <c r="Y24">
        <v>0</v>
      </c>
      <c r="Z24">
        <v>4.0848393237319964</v>
      </c>
      <c r="AA24">
        <v>0</v>
      </c>
      <c r="AB24">
        <v>8.1270955094520971</v>
      </c>
      <c r="AC24">
        <v>5.9900738393237312</v>
      </c>
      <c r="AD24">
        <v>0</v>
      </c>
      <c r="AE24">
        <v>10.161684781569608</v>
      </c>
      <c r="AF24">
        <v>2.5019863642266751</v>
      </c>
      <c r="AG24">
        <v>12.757181319974952</v>
      </c>
      <c r="AH24">
        <v>6.2061924420788976</v>
      </c>
      <c r="AI24">
        <v>0</v>
      </c>
      <c r="AJ24">
        <v>0</v>
      </c>
      <c r="AK24">
        <v>16.099783295794197</v>
      </c>
      <c r="AL24">
        <v>0</v>
      </c>
      <c r="AM24">
        <v>4.8911372657169698</v>
      </c>
      <c r="AN24">
        <v>1.0226615867146733</v>
      </c>
      <c r="AO24">
        <v>0</v>
      </c>
      <c r="AP24">
        <v>2.4577230131683314</v>
      </c>
      <c r="AQ24">
        <v>0</v>
      </c>
      <c r="AR24">
        <v>15.54433993425172</v>
      </c>
      <c r="AS24">
        <v>9.8691821047797941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20.632213759908709</v>
      </c>
      <c r="BB24">
        <f t="shared" si="0"/>
        <v>472.96141685991773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161.3820597269621</v>
      </c>
      <c r="M25">
        <v>28.003626280135421</v>
      </c>
      <c r="N25">
        <v>36.035355789265182</v>
      </c>
      <c r="O25">
        <v>0</v>
      </c>
      <c r="P25">
        <v>31.215232429394554</v>
      </c>
      <c r="Q25">
        <v>7.6375349239410367E-5</v>
      </c>
      <c r="R25">
        <v>12.886599371835993</v>
      </c>
      <c r="S25">
        <v>4.1760506006698899</v>
      </c>
      <c r="T25">
        <v>0</v>
      </c>
      <c r="U25">
        <v>53.997772349458792</v>
      </c>
      <c r="V25">
        <v>6.4177352545816859</v>
      </c>
      <c r="W25">
        <v>14.120214447162777</v>
      </c>
      <c r="X25">
        <v>45.649323503171871</v>
      </c>
      <c r="Y25">
        <v>0</v>
      </c>
      <c r="Z25">
        <v>4.0848393237319964</v>
      </c>
      <c r="AA25">
        <v>0</v>
      </c>
      <c r="AB25">
        <v>12.227772031540386</v>
      </c>
      <c r="AC25">
        <v>5.9900738393237312</v>
      </c>
      <c r="AD25">
        <v>0</v>
      </c>
      <c r="AE25">
        <v>10.161684781569608</v>
      </c>
      <c r="AF25">
        <v>2.5019863642266751</v>
      </c>
      <c r="AG25">
        <v>12.757181319974952</v>
      </c>
      <c r="AH25">
        <v>15.329295294301815</v>
      </c>
      <c r="AI25">
        <v>0</v>
      </c>
      <c r="AJ25">
        <v>0</v>
      </c>
      <c r="AK25">
        <v>16.099783295794197</v>
      </c>
      <c r="AL25">
        <v>0</v>
      </c>
      <c r="AM25">
        <v>4.8911372657169698</v>
      </c>
      <c r="AN25">
        <v>1.0226615867146733</v>
      </c>
      <c r="AO25">
        <v>0</v>
      </c>
      <c r="AP25">
        <v>2.4577230131683314</v>
      </c>
      <c r="AQ25">
        <v>0</v>
      </c>
      <c r="AR25">
        <v>15.54433993425172</v>
      </c>
      <c r="AS25">
        <v>9.8691821047797941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21.185147322632801</v>
      </c>
      <c r="BB25">
        <f t="shared" si="0"/>
        <v>485.63655896044946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161.3820597269621</v>
      </c>
      <c r="M26">
        <v>28.003626280135421</v>
      </c>
      <c r="N26">
        <v>36.035355789265182</v>
      </c>
      <c r="O26">
        <v>0</v>
      </c>
      <c r="P26">
        <v>31.215232429394554</v>
      </c>
      <c r="Q26">
        <v>7.6375349239410367E-5</v>
      </c>
      <c r="R26">
        <v>12.886599371835993</v>
      </c>
      <c r="S26">
        <v>4.1760506006698899</v>
      </c>
      <c r="T26">
        <v>0</v>
      </c>
      <c r="U26">
        <v>53.997772349458792</v>
      </c>
      <c r="V26">
        <v>6.4177352545816859</v>
      </c>
      <c r="W26">
        <v>14.120214447162777</v>
      </c>
      <c r="X26">
        <v>45.649323503171871</v>
      </c>
      <c r="Y26">
        <v>0</v>
      </c>
      <c r="Z26">
        <v>4.0848393237319964</v>
      </c>
      <c r="AA26">
        <v>0</v>
      </c>
      <c r="AB26">
        <v>12.227772031540386</v>
      </c>
      <c r="AC26">
        <v>5.9900738393237312</v>
      </c>
      <c r="AD26">
        <v>0</v>
      </c>
      <c r="AE26">
        <v>10.161684781569608</v>
      </c>
      <c r="AF26">
        <v>2.5019863642266751</v>
      </c>
      <c r="AG26">
        <v>12.757181319974952</v>
      </c>
      <c r="AH26">
        <v>22.993942941452726</v>
      </c>
      <c r="AI26">
        <v>0</v>
      </c>
      <c r="AJ26">
        <v>0</v>
      </c>
      <c r="AK26">
        <v>16.099783295794197</v>
      </c>
      <c r="AL26">
        <v>0</v>
      </c>
      <c r="AM26">
        <v>4.8911372657169698</v>
      </c>
      <c r="AN26">
        <v>1.0226615867146733</v>
      </c>
      <c r="AO26">
        <v>0</v>
      </c>
      <c r="AP26">
        <v>2.4577230131683314</v>
      </c>
      <c r="AQ26">
        <v>0</v>
      </c>
      <c r="AR26">
        <v>16.398424546023794</v>
      </c>
      <c r="AS26">
        <v>9.8691821047797941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21.541230331055779</v>
      </c>
      <c r="BB26">
        <f t="shared" si="0"/>
        <v>493.79920821094959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121.38804417303852</v>
      </c>
      <c r="M27">
        <v>28.003626280135421</v>
      </c>
      <c r="N27">
        <v>36.035355789265182</v>
      </c>
      <c r="O27">
        <v>0</v>
      </c>
      <c r="P27">
        <v>31.215232429394554</v>
      </c>
      <c r="Q27">
        <v>7.6375349239410367E-5</v>
      </c>
      <c r="R27">
        <v>10.194246173223945</v>
      </c>
      <c r="S27">
        <v>3.4419543384570832</v>
      </c>
      <c r="T27">
        <v>0</v>
      </c>
      <c r="U27">
        <v>53.997772349458792</v>
      </c>
      <c r="V27">
        <v>6.4168574638450089</v>
      </c>
      <c r="W27">
        <v>14.117896202421887</v>
      </c>
      <c r="X27">
        <v>45.649323503171871</v>
      </c>
      <c r="Y27">
        <v>0</v>
      </c>
      <c r="Z27">
        <v>4.0848393237319964</v>
      </c>
      <c r="AA27">
        <v>0</v>
      </c>
      <c r="AB27">
        <v>12.227772031540386</v>
      </c>
      <c r="AC27">
        <v>5.9900738393237312</v>
      </c>
      <c r="AD27">
        <v>0</v>
      </c>
      <c r="AE27">
        <v>10.161684781569608</v>
      </c>
      <c r="AF27">
        <v>2.5019863642266751</v>
      </c>
      <c r="AG27">
        <v>12.757181319974952</v>
      </c>
      <c r="AH27">
        <v>20.170125436756415</v>
      </c>
      <c r="AI27">
        <v>0</v>
      </c>
      <c r="AJ27">
        <v>0</v>
      </c>
      <c r="AK27">
        <v>16.099783295794197</v>
      </c>
      <c r="AL27">
        <v>0</v>
      </c>
      <c r="AM27">
        <v>4.8911372657169698</v>
      </c>
      <c r="AN27">
        <v>1.0226615867146733</v>
      </c>
      <c r="AO27">
        <v>0</v>
      </c>
      <c r="AP27">
        <v>2.4577230131683314</v>
      </c>
      <c r="AQ27">
        <v>0</v>
      </c>
      <c r="AR27">
        <v>16.398424546023794</v>
      </c>
      <c r="AS27">
        <v>9.8691821047797941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19.60808572746005</v>
      </c>
      <c r="BB27">
        <f t="shared" si="0"/>
        <v>449.48487425962298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106.9184861419682</v>
      </c>
      <c r="M28">
        <v>28.003626280135421</v>
      </c>
      <c r="N28">
        <v>36.035355789265182</v>
      </c>
      <c r="O28">
        <v>0</v>
      </c>
      <c r="P28">
        <v>31.215232429394554</v>
      </c>
      <c r="Q28">
        <v>5.554369962328117E-5</v>
      </c>
      <c r="R28">
        <v>12.283572804317737</v>
      </c>
      <c r="S28">
        <v>4.0371339480960868</v>
      </c>
      <c r="T28">
        <v>0</v>
      </c>
      <c r="U28">
        <v>53.997772349458792</v>
      </c>
      <c r="V28">
        <v>6.4168574638450089</v>
      </c>
      <c r="W28">
        <v>14.117896202421887</v>
      </c>
      <c r="X28">
        <v>45.649323503171871</v>
      </c>
      <c r="Y28">
        <v>0</v>
      </c>
      <c r="Z28">
        <v>6.0843681406804411</v>
      </c>
      <c r="AA28">
        <v>4.3476800258818615</v>
      </c>
      <c r="AB28">
        <v>12.227772031540386</v>
      </c>
      <c r="AC28">
        <v>5.9900738393237312</v>
      </c>
      <c r="AD28">
        <v>2.8207881725631387</v>
      </c>
      <c r="AE28">
        <v>10.161684781569608</v>
      </c>
      <c r="AF28">
        <v>2.5019863642266751</v>
      </c>
      <c r="AG28">
        <v>12.757181319974952</v>
      </c>
      <c r="AH28">
        <v>22.993942941452726</v>
      </c>
      <c r="AI28">
        <v>0</v>
      </c>
      <c r="AJ28">
        <v>0</v>
      </c>
      <c r="AK28">
        <v>16.099783295794197</v>
      </c>
      <c r="AL28">
        <v>0</v>
      </c>
      <c r="AM28">
        <v>4.8911372657169698</v>
      </c>
      <c r="AN28">
        <v>1.0226615867146733</v>
      </c>
      <c r="AO28">
        <v>0</v>
      </c>
      <c r="AP28">
        <v>2.4577230131683314</v>
      </c>
      <c r="AQ28">
        <v>0</v>
      </c>
      <c r="AR28">
        <v>15.54433993425172</v>
      </c>
      <c r="AS28">
        <v>9.8691821047797941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19.581026802028667</v>
      </c>
      <c r="BB28">
        <f t="shared" si="0"/>
        <v>448.86459047138482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106.9184861419682</v>
      </c>
      <c r="M29">
        <v>28.003626280135421</v>
      </c>
      <c r="N29">
        <v>36.035355789265182</v>
      </c>
      <c r="O29">
        <v>0</v>
      </c>
      <c r="P29">
        <v>31.215232429394554</v>
      </c>
      <c r="Q29">
        <v>5.554369962328117E-5</v>
      </c>
      <c r="R29">
        <v>0</v>
      </c>
      <c r="S29">
        <v>0</v>
      </c>
      <c r="T29">
        <v>0</v>
      </c>
      <c r="U29">
        <v>53.997772349458792</v>
      </c>
      <c r="V29">
        <v>6.4168574638450089</v>
      </c>
      <c r="W29">
        <v>14.117896202421887</v>
      </c>
      <c r="X29">
        <v>45.649323503171871</v>
      </c>
      <c r="Y29">
        <v>0</v>
      </c>
      <c r="Z29">
        <v>6.0843681406804411</v>
      </c>
      <c r="AA29">
        <v>8.6953603719474</v>
      </c>
      <c r="AB29">
        <v>12.227772031540386</v>
      </c>
      <c r="AC29">
        <v>5.9900738393237312</v>
      </c>
      <c r="AD29">
        <v>5.6415763451262775</v>
      </c>
      <c r="AE29">
        <v>10.161684781569608</v>
      </c>
      <c r="AF29">
        <v>2.5019863642266751</v>
      </c>
      <c r="AG29">
        <v>12.757181319974952</v>
      </c>
      <c r="AH29">
        <v>22.993942941452726</v>
      </c>
      <c r="AI29">
        <v>0</v>
      </c>
      <c r="AJ29">
        <v>0</v>
      </c>
      <c r="AK29">
        <v>16.099783295794197</v>
      </c>
      <c r="AL29">
        <v>0</v>
      </c>
      <c r="AM29">
        <v>4.8911372657169698</v>
      </c>
      <c r="AN29">
        <v>1.0226615867146733</v>
      </c>
      <c r="AO29">
        <v>0</v>
      </c>
      <c r="AP29">
        <v>2.4577230131683314</v>
      </c>
      <c r="AQ29">
        <v>0</v>
      </c>
      <c r="AR29">
        <v>15.54433993425172</v>
      </c>
      <c r="AS29">
        <v>9.8691821047797941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19.198463243856445</v>
      </c>
      <c r="BB29">
        <f t="shared" si="0"/>
        <v>440.09491579577195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145.81613713492592</v>
      </c>
      <c r="M30">
        <v>28.003626280135421</v>
      </c>
      <c r="N30">
        <v>36.035355789265182</v>
      </c>
      <c r="O30">
        <v>0</v>
      </c>
      <c r="P30">
        <v>31.215232429394554</v>
      </c>
      <c r="Q30">
        <v>5.554369962328117E-5</v>
      </c>
      <c r="R30">
        <v>0</v>
      </c>
      <c r="S30">
        <v>0</v>
      </c>
      <c r="T30">
        <v>0</v>
      </c>
      <c r="U30">
        <v>53.997772349458792</v>
      </c>
      <c r="V30">
        <v>6.4168574638450089</v>
      </c>
      <c r="W30">
        <v>14.117896202421887</v>
      </c>
      <c r="X30">
        <v>45.649323503171871</v>
      </c>
      <c r="Y30">
        <v>0</v>
      </c>
      <c r="Z30">
        <v>6.0843681406804411</v>
      </c>
      <c r="AA30">
        <v>8.6953603719474</v>
      </c>
      <c r="AB30">
        <v>8.1270955094520971</v>
      </c>
      <c r="AC30">
        <v>5.9900738393237312</v>
      </c>
      <c r="AD30">
        <v>8.4623642233354186</v>
      </c>
      <c r="AE30">
        <v>10.161684781569608</v>
      </c>
      <c r="AF30">
        <v>2.5019863642266751</v>
      </c>
      <c r="AG30">
        <v>12.757181319974952</v>
      </c>
      <c r="AH30">
        <v>22.993942941452726</v>
      </c>
      <c r="AI30">
        <v>0</v>
      </c>
      <c r="AJ30">
        <v>0</v>
      </c>
      <c r="AK30">
        <v>16.099783295794197</v>
      </c>
      <c r="AL30">
        <v>0</v>
      </c>
      <c r="AM30">
        <v>4.8911372657169698</v>
      </c>
      <c r="AN30">
        <v>1.0226615867146733</v>
      </c>
      <c r="AO30">
        <v>0</v>
      </c>
      <c r="AP30">
        <v>0.7928139062004721</v>
      </c>
      <c r="AQ30">
        <v>0</v>
      </c>
      <c r="AR30">
        <v>15.54433993425172</v>
      </c>
      <c r="AS30">
        <v>9.8691821047797941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20.701292509376678</v>
      </c>
      <c r="BB30">
        <f t="shared" si="0"/>
        <v>474.54493977236234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193.66800242077568</v>
      </c>
      <c r="M31">
        <v>28.003626280135421</v>
      </c>
      <c r="N31">
        <v>36.035355789265182</v>
      </c>
      <c r="O31">
        <v>0</v>
      </c>
      <c r="P31">
        <v>31.215232429394554</v>
      </c>
      <c r="Q31">
        <v>7.6375349239410367E-5</v>
      </c>
      <c r="R31">
        <v>12.886599371835993</v>
      </c>
      <c r="S31">
        <v>4.1738591206240665</v>
      </c>
      <c r="T31">
        <v>0</v>
      </c>
      <c r="U31">
        <v>53.997772349458792</v>
      </c>
      <c r="V31">
        <v>6.4168574638450089</v>
      </c>
      <c r="W31">
        <v>14.123943095678996</v>
      </c>
      <c r="X31">
        <v>45.649323503171871</v>
      </c>
      <c r="Y31">
        <v>0</v>
      </c>
      <c r="Z31">
        <v>6.0843681406804411</v>
      </c>
      <c r="AA31">
        <v>8.6953603719474</v>
      </c>
      <c r="AB31">
        <v>8.1270955094520971</v>
      </c>
      <c r="AC31">
        <v>5.9900738393237312</v>
      </c>
      <c r="AD31">
        <v>8.4623642233354186</v>
      </c>
      <c r="AE31">
        <v>10.161684781569608</v>
      </c>
      <c r="AF31">
        <v>2.5019863642266751</v>
      </c>
      <c r="AG31">
        <v>12.757181319974952</v>
      </c>
      <c r="AH31">
        <v>22.993942941452726</v>
      </c>
      <c r="AI31">
        <v>0</v>
      </c>
      <c r="AJ31">
        <v>0</v>
      </c>
      <c r="AK31">
        <v>16.099783295794197</v>
      </c>
      <c r="AL31">
        <v>0</v>
      </c>
      <c r="AM31">
        <v>4.8911372657169698</v>
      </c>
      <c r="AN31">
        <v>1.0226615867146733</v>
      </c>
      <c r="AO31">
        <v>0</v>
      </c>
      <c r="AP31">
        <v>0.7928139062004721</v>
      </c>
      <c r="AQ31">
        <v>0</v>
      </c>
      <c r="AR31">
        <v>15.54433993425172</v>
      </c>
      <c r="AS31">
        <v>9.8691821047797941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23.414881274211112</v>
      </c>
      <c r="BB31">
        <f t="shared" si="0"/>
        <v>536.74974251074468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182.53468405135146</v>
      </c>
      <c r="M32">
        <v>28.003626280135421</v>
      </c>
      <c r="N32">
        <v>36.035355789265182</v>
      </c>
      <c r="O32">
        <v>0</v>
      </c>
      <c r="P32">
        <v>31.215232429394554</v>
      </c>
      <c r="Q32">
        <v>7.6375349239410367E-5</v>
      </c>
      <c r="R32">
        <v>3.0258890971860852</v>
      </c>
      <c r="S32">
        <v>3.4410643770702505</v>
      </c>
      <c r="T32">
        <v>0</v>
      </c>
      <c r="U32">
        <v>53.997772349458792</v>
      </c>
      <c r="V32">
        <v>0</v>
      </c>
      <c r="W32">
        <v>2.0144146275981374</v>
      </c>
      <c r="X32">
        <v>12.105584251105858</v>
      </c>
      <c r="Y32">
        <v>0</v>
      </c>
      <c r="Z32">
        <v>6.0843681406804411</v>
      </c>
      <c r="AA32">
        <v>8.6953603719474</v>
      </c>
      <c r="AB32">
        <v>8.1270955094520971</v>
      </c>
      <c r="AC32">
        <v>5.9900738393237312</v>
      </c>
      <c r="AD32">
        <v>8.4623642233354186</v>
      </c>
      <c r="AE32">
        <v>10.161684781569608</v>
      </c>
      <c r="AF32">
        <v>2.5019863642266751</v>
      </c>
      <c r="AG32">
        <v>12.757181319974952</v>
      </c>
      <c r="AH32">
        <v>15.329295294301815</v>
      </c>
      <c r="AI32">
        <v>0.98494316085368383</v>
      </c>
      <c r="AJ32">
        <v>0</v>
      </c>
      <c r="AK32">
        <v>16.099783295794197</v>
      </c>
      <c r="AL32">
        <v>0</v>
      </c>
      <c r="AM32">
        <v>4.8911372657169698</v>
      </c>
      <c r="AN32">
        <v>1.0226615867146733</v>
      </c>
      <c r="AO32">
        <v>0</v>
      </c>
      <c r="AP32">
        <v>0.7928139062004721</v>
      </c>
      <c r="AQ32">
        <v>0</v>
      </c>
      <c r="AR32">
        <v>15.54433993425172</v>
      </c>
      <c r="AS32">
        <v>9.8691821047797941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20.050957176390177</v>
      </c>
      <c r="BB32">
        <f t="shared" si="0"/>
        <v>459.63701355064848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139.20897775087846</v>
      </c>
      <c r="M33">
        <v>28.003626280135421</v>
      </c>
      <c r="N33">
        <v>36.035355789265182</v>
      </c>
      <c r="O33">
        <v>0</v>
      </c>
      <c r="P33">
        <v>31.215232429394554</v>
      </c>
      <c r="Q33">
        <v>0</v>
      </c>
      <c r="R33">
        <v>3.0258890971860852</v>
      </c>
      <c r="S33">
        <v>0.76127196069916037</v>
      </c>
      <c r="T33">
        <v>0</v>
      </c>
      <c r="U33">
        <v>53.997772349458792</v>
      </c>
      <c r="V33">
        <v>0</v>
      </c>
      <c r="W33">
        <v>2.0144146275981374</v>
      </c>
      <c r="X33">
        <v>12.105584251105858</v>
      </c>
      <c r="Y33">
        <v>0</v>
      </c>
      <c r="Z33">
        <v>6.0843681406804411</v>
      </c>
      <c r="AA33">
        <v>8.6953603719474</v>
      </c>
      <c r="AB33">
        <v>8.1270955094520971</v>
      </c>
      <c r="AC33">
        <v>5.9900738393237312</v>
      </c>
      <c r="AD33">
        <v>8.4623642233354186</v>
      </c>
      <c r="AE33">
        <v>10.161684781569608</v>
      </c>
      <c r="AF33">
        <v>2.5019863642266751</v>
      </c>
      <c r="AG33">
        <v>12.757181319974952</v>
      </c>
      <c r="AH33">
        <v>7.6646476471509075</v>
      </c>
      <c r="AI33">
        <v>0.98494316085368383</v>
      </c>
      <c r="AJ33">
        <v>0</v>
      </c>
      <c r="AK33">
        <v>16.099783295794197</v>
      </c>
      <c r="AL33">
        <v>0</v>
      </c>
      <c r="AM33">
        <v>4.8911372657169698</v>
      </c>
      <c r="AN33">
        <v>1.0226615867146733</v>
      </c>
      <c r="AO33">
        <v>0</v>
      </c>
      <c r="AP33">
        <v>0.7928139062004721</v>
      </c>
      <c r="AQ33">
        <v>0</v>
      </c>
      <c r="AR33">
        <v>15.54433993425172</v>
      </c>
      <c r="AS33">
        <v>9.8691821047797941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17.807541865885611</v>
      </c>
      <c r="BB33">
        <f t="shared" si="0"/>
        <v>408.21020612180871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106.91762649129049</v>
      </c>
      <c r="M34">
        <v>28.003626280135421</v>
      </c>
      <c r="N34">
        <v>36.035355789265182</v>
      </c>
      <c r="O34">
        <v>0</v>
      </c>
      <c r="P34">
        <v>31.215232429394554</v>
      </c>
      <c r="Q34">
        <v>0</v>
      </c>
      <c r="R34">
        <v>3.0258890971860852</v>
      </c>
      <c r="S34">
        <v>0</v>
      </c>
      <c r="T34">
        <v>0</v>
      </c>
      <c r="U34">
        <v>53.997772349458792</v>
      </c>
      <c r="V34">
        <v>0</v>
      </c>
      <c r="W34">
        <v>2.0144146275981374</v>
      </c>
      <c r="X34">
        <v>12.105584251105858</v>
      </c>
      <c r="Y34">
        <v>0</v>
      </c>
      <c r="Z34">
        <v>6.0843681406804411</v>
      </c>
      <c r="AA34">
        <v>8.6953603719474</v>
      </c>
      <c r="AB34">
        <v>8.1270955094520971</v>
      </c>
      <c r="AC34">
        <v>5.9900738393237312</v>
      </c>
      <c r="AD34">
        <v>8.4623642233354186</v>
      </c>
      <c r="AE34">
        <v>10.161684781569608</v>
      </c>
      <c r="AF34">
        <v>2.5019863642266751</v>
      </c>
      <c r="AG34">
        <v>12.757181319974952</v>
      </c>
      <c r="AH34">
        <v>0</v>
      </c>
      <c r="AI34">
        <v>0.98494316085368383</v>
      </c>
      <c r="AJ34">
        <v>0</v>
      </c>
      <c r="AK34">
        <v>16.099783295794197</v>
      </c>
      <c r="AL34">
        <v>0</v>
      </c>
      <c r="AM34">
        <v>4.8911372657169698</v>
      </c>
      <c r="AN34">
        <v>1.0226615867146733</v>
      </c>
      <c r="AO34">
        <v>0</v>
      </c>
      <c r="AP34">
        <v>0.7928139062004721</v>
      </c>
      <c r="AQ34">
        <v>0</v>
      </c>
      <c r="AR34">
        <v>15.54433993425172</v>
      </c>
      <c r="AS34">
        <v>9.8691821047797941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16.105559943626687</v>
      </c>
      <c r="BB34">
        <f t="shared" si="0"/>
        <v>369.19491717662964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106.92101930075005</v>
      </c>
      <c r="M35">
        <v>28.003626280135421</v>
      </c>
      <c r="N35">
        <v>36.035355789265182</v>
      </c>
      <c r="O35">
        <v>0</v>
      </c>
      <c r="P35">
        <v>31.215232429394554</v>
      </c>
      <c r="Q35">
        <v>0</v>
      </c>
      <c r="R35">
        <v>3.0258890971860852</v>
      </c>
      <c r="S35">
        <v>0.80301095016043622</v>
      </c>
      <c r="T35">
        <v>0</v>
      </c>
      <c r="U35">
        <v>53.997772349458792</v>
      </c>
      <c r="V35">
        <v>0</v>
      </c>
      <c r="W35">
        <v>2.0144146275981374</v>
      </c>
      <c r="X35">
        <v>12.105584251105858</v>
      </c>
      <c r="Y35">
        <v>0</v>
      </c>
      <c r="Z35">
        <v>6.0843681406804411</v>
      </c>
      <c r="AA35">
        <v>8.6953603719474</v>
      </c>
      <c r="AB35">
        <v>8.1270955094520971</v>
      </c>
      <c r="AC35">
        <v>5.9900738393237312</v>
      </c>
      <c r="AD35">
        <v>5.6415763451262775</v>
      </c>
      <c r="AE35">
        <v>10.161684781569608</v>
      </c>
      <c r="AF35">
        <v>2.5019863642266751</v>
      </c>
      <c r="AG35">
        <v>12.757181319974952</v>
      </c>
      <c r="AH35">
        <v>0</v>
      </c>
      <c r="AI35">
        <v>0.98494316085368383</v>
      </c>
      <c r="AJ35">
        <v>0</v>
      </c>
      <c r="AK35">
        <v>16.099783295794197</v>
      </c>
      <c r="AL35">
        <v>0</v>
      </c>
      <c r="AM35">
        <v>4.8911372657169698</v>
      </c>
      <c r="AN35">
        <v>1.0226615867146733</v>
      </c>
      <c r="AO35">
        <v>0</v>
      </c>
      <c r="AP35">
        <v>1.1892210193892614</v>
      </c>
      <c r="AQ35">
        <v>0</v>
      </c>
      <c r="AR35">
        <v>15.54433993425172</v>
      </c>
      <c r="AS35">
        <v>9.8691821047797941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16.037928504800956</v>
      </c>
      <c r="BB35">
        <f t="shared" si="0"/>
        <v>367.64457161005498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106.92101930075005</v>
      </c>
      <c r="M36">
        <v>28.003626280135421</v>
      </c>
      <c r="N36">
        <v>36.035355789265182</v>
      </c>
      <c r="O36">
        <v>0</v>
      </c>
      <c r="P36">
        <v>31.215232429394554</v>
      </c>
      <c r="Q36">
        <v>0</v>
      </c>
      <c r="R36">
        <v>3.0258890971860852</v>
      </c>
      <c r="S36">
        <v>2.378519769370437</v>
      </c>
      <c r="T36">
        <v>0</v>
      </c>
      <c r="U36">
        <v>53.997772349458792</v>
      </c>
      <c r="V36">
        <v>0</v>
      </c>
      <c r="W36">
        <v>2.0144146275981374</v>
      </c>
      <c r="X36">
        <v>12.105584251105858</v>
      </c>
      <c r="Y36">
        <v>0</v>
      </c>
      <c r="Z36">
        <v>6.0843681406804411</v>
      </c>
      <c r="AA36">
        <v>5.20724192527656</v>
      </c>
      <c r="AB36">
        <v>8.1270955094520971</v>
      </c>
      <c r="AC36">
        <v>5.9900738393237312</v>
      </c>
      <c r="AD36">
        <v>2.8207881725631387</v>
      </c>
      <c r="AE36">
        <v>10.161684781569608</v>
      </c>
      <c r="AF36">
        <v>2.5019863642266751</v>
      </c>
      <c r="AG36">
        <v>12.757181319974952</v>
      </c>
      <c r="AH36">
        <v>0</v>
      </c>
      <c r="AI36">
        <v>1.9698866151847214</v>
      </c>
      <c r="AJ36">
        <v>0</v>
      </c>
      <c r="AK36">
        <v>16.099783295794197</v>
      </c>
      <c r="AL36">
        <v>0</v>
      </c>
      <c r="AM36">
        <v>4.8911372657169698</v>
      </c>
      <c r="AN36">
        <v>1.0226615867146733</v>
      </c>
      <c r="AO36">
        <v>0</v>
      </c>
      <c r="AP36">
        <v>0.5946105096946307</v>
      </c>
      <c r="AQ36">
        <v>0</v>
      </c>
      <c r="AR36">
        <v>15.54433993425172</v>
      </c>
      <c r="AS36">
        <v>9.8691821047797941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15.856388393845755</v>
      </c>
      <c r="BB36">
        <f t="shared" si="0"/>
        <v>363.48304686562261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106.92101930075005</v>
      </c>
      <c r="M37">
        <v>28.003626280135421</v>
      </c>
      <c r="N37">
        <v>36.035355789265182</v>
      </c>
      <c r="O37">
        <v>0</v>
      </c>
      <c r="P37">
        <v>31.215232429394554</v>
      </c>
      <c r="Q37">
        <v>0</v>
      </c>
      <c r="R37">
        <v>3.0258890971860852</v>
      </c>
      <c r="S37">
        <v>2.378519769370437</v>
      </c>
      <c r="T37">
        <v>0</v>
      </c>
      <c r="U37">
        <v>53.997772349458792</v>
      </c>
      <c r="V37">
        <v>0</v>
      </c>
      <c r="W37">
        <v>2.0144146275981374</v>
      </c>
      <c r="X37">
        <v>12.105584251105858</v>
      </c>
      <c r="Y37">
        <v>0</v>
      </c>
      <c r="Z37">
        <v>6.0843681406804411</v>
      </c>
      <c r="AA37">
        <v>4.3476800258818615</v>
      </c>
      <c r="AB37">
        <v>8.1270955094520971</v>
      </c>
      <c r="AC37">
        <v>2.9950372131340015</v>
      </c>
      <c r="AD37">
        <v>2.8207881725631387</v>
      </c>
      <c r="AE37">
        <v>10.161684781569608</v>
      </c>
      <c r="AF37">
        <v>2.5019863642266751</v>
      </c>
      <c r="AG37">
        <v>12.757181319974952</v>
      </c>
      <c r="AH37">
        <v>0</v>
      </c>
      <c r="AI37">
        <v>10.243411162001669</v>
      </c>
      <c r="AJ37">
        <v>0</v>
      </c>
      <c r="AK37">
        <v>16.099783295794197</v>
      </c>
      <c r="AL37">
        <v>0</v>
      </c>
      <c r="AM37">
        <v>4.8911372657169698</v>
      </c>
      <c r="AN37">
        <v>1.0226615867146733</v>
      </c>
      <c r="AO37">
        <v>0</v>
      </c>
      <c r="AP37">
        <v>0.5946105096946307</v>
      </c>
      <c r="AQ37">
        <v>0</v>
      </c>
      <c r="AR37">
        <v>15.54433993425172</v>
      </c>
      <c r="AS37">
        <v>9.8691821047797941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16.041099501533274</v>
      </c>
      <c r="BB37">
        <f t="shared" si="0"/>
        <v>367.71726177916764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106.92101930075005</v>
      </c>
      <c r="M38">
        <v>28.003626280135421</v>
      </c>
      <c r="N38">
        <v>36.035355789265182</v>
      </c>
      <c r="O38">
        <v>0</v>
      </c>
      <c r="P38">
        <v>31.215232429394554</v>
      </c>
      <c r="Q38">
        <v>0</v>
      </c>
      <c r="R38">
        <v>3.0258890971860852</v>
      </c>
      <c r="S38">
        <v>2.378519769370437</v>
      </c>
      <c r="T38">
        <v>0</v>
      </c>
      <c r="U38">
        <v>53.997772349458792</v>
      </c>
      <c r="V38">
        <v>0</v>
      </c>
      <c r="W38">
        <v>2.0144146275981374</v>
      </c>
      <c r="X38">
        <v>12.105584251105858</v>
      </c>
      <c r="Y38">
        <v>0</v>
      </c>
      <c r="Z38">
        <v>6.0843681406804411</v>
      </c>
      <c r="AA38">
        <v>0</v>
      </c>
      <c r="AB38">
        <v>4.0429203718065123</v>
      </c>
      <c r="AC38">
        <v>2.9950372131340015</v>
      </c>
      <c r="AD38">
        <v>2.8207881725631387</v>
      </c>
      <c r="AE38">
        <v>10.161684781569608</v>
      </c>
      <c r="AF38">
        <v>2.5019863642266751</v>
      </c>
      <c r="AG38">
        <v>12.757181319974952</v>
      </c>
      <c r="AH38">
        <v>0</v>
      </c>
      <c r="AI38">
        <v>10.243411162001669</v>
      </c>
      <c r="AJ38">
        <v>0</v>
      </c>
      <c r="AK38">
        <v>16.099783295794197</v>
      </c>
      <c r="AL38">
        <v>0</v>
      </c>
      <c r="AM38">
        <v>4.8911372657169698</v>
      </c>
      <c r="AN38">
        <v>1.0226615867146733</v>
      </c>
      <c r="AO38">
        <v>0</v>
      </c>
      <c r="AP38">
        <v>0.5946105096946307</v>
      </c>
      <c r="AQ38">
        <v>0</v>
      </c>
      <c r="AR38">
        <v>16.398424546023794</v>
      </c>
      <c r="AS38">
        <v>9.8691821047797941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15.724348692469901</v>
      </c>
      <c r="BB38">
        <f t="shared" si="0"/>
        <v>360.45624203647571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106.91810182906227</v>
      </c>
      <c r="M39">
        <v>28.003626280135421</v>
      </c>
      <c r="N39">
        <v>36.035355789265182</v>
      </c>
      <c r="O39">
        <v>0</v>
      </c>
      <c r="P39">
        <v>31.215232429394554</v>
      </c>
      <c r="Q39">
        <v>0</v>
      </c>
      <c r="R39">
        <v>3.0258890971860852</v>
      </c>
      <c r="S39">
        <v>2.378519769370437</v>
      </c>
      <c r="T39">
        <v>0</v>
      </c>
      <c r="U39">
        <v>53.997772349458792</v>
      </c>
      <c r="V39">
        <v>0</v>
      </c>
      <c r="W39">
        <v>2.0144146275981374</v>
      </c>
      <c r="X39">
        <v>12.105584251105858</v>
      </c>
      <c r="Y39">
        <v>0</v>
      </c>
      <c r="Z39">
        <v>4.056245320392402</v>
      </c>
      <c r="AA39">
        <v>0</v>
      </c>
      <c r="AB39">
        <v>8.1270955094520971</v>
      </c>
      <c r="AC39">
        <v>2.9950372131340015</v>
      </c>
      <c r="AD39">
        <v>2.8207881725631387</v>
      </c>
      <c r="AE39">
        <v>10.161684781569608</v>
      </c>
      <c r="AF39">
        <v>2.5019863642266751</v>
      </c>
      <c r="AG39">
        <v>12.757181319974952</v>
      </c>
      <c r="AH39">
        <v>0</v>
      </c>
      <c r="AI39">
        <v>10.243411162001669</v>
      </c>
      <c r="AJ39">
        <v>0</v>
      </c>
      <c r="AK39">
        <v>16.099783295794197</v>
      </c>
      <c r="AL39">
        <v>0</v>
      </c>
      <c r="AM39">
        <v>4.8911372657169698</v>
      </c>
      <c r="AN39">
        <v>1.0226615867146733</v>
      </c>
      <c r="AO39">
        <v>0</v>
      </c>
      <c r="AP39">
        <v>0.5946105096946307</v>
      </c>
      <c r="AQ39">
        <v>0</v>
      </c>
      <c r="AR39">
        <v>16.398424546023794</v>
      </c>
      <c r="AS39">
        <v>9.8691821047797941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15.81016972901889</v>
      </c>
      <c r="BB39">
        <f t="shared" si="0"/>
        <v>362.42355584559652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106.91810182906227</v>
      </c>
      <c r="M40">
        <v>28.003626280135421</v>
      </c>
      <c r="N40">
        <v>36.035355789265182</v>
      </c>
      <c r="O40">
        <v>0</v>
      </c>
      <c r="P40">
        <v>31.215232429394554</v>
      </c>
      <c r="Q40">
        <v>0</v>
      </c>
      <c r="R40">
        <v>3.0258890971860852</v>
      </c>
      <c r="S40">
        <v>2.378519769370437</v>
      </c>
      <c r="T40">
        <v>0</v>
      </c>
      <c r="U40">
        <v>53.997772349458792</v>
      </c>
      <c r="V40">
        <v>0</v>
      </c>
      <c r="W40">
        <v>2.0144146275981374</v>
      </c>
      <c r="X40">
        <v>12.105584251105858</v>
      </c>
      <c r="Y40">
        <v>0</v>
      </c>
      <c r="Z40">
        <v>4.056245320392402</v>
      </c>
      <c r="AA40">
        <v>0</v>
      </c>
      <c r="AB40">
        <v>8.1270955094520971</v>
      </c>
      <c r="AC40">
        <v>2.9950372131340015</v>
      </c>
      <c r="AD40">
        <v>2.8207881725631387</v>
      </c>
      <c r="AE40">
        <v>10.161684781569608</v>
      </c>
      <c r="AF40">
        <v>2.5019863642266751</v>
      </c>
      <c r="AG40">
        <v>12.757181319974952</v>
      </c>
      <c r="AH40">
        <v>0</v>
      </c>
      <c r="AI40">
        <v>10.243411162001669</v>
      </c>
      <c r="AJ40">
        <v>0</v>
      </c>
      <c r="AK40">
        <v>16.099783295794197</v>
      </c>
      <c r="AL40">
        <v>0</v>
      </c>
      <c r="AM40">
        <v>4.8911372657169698</v>
      </c>
      <c r="AN40">
        <v>1.0226615867146733</v>
      </c>
      <c r="AO40">
        <v>0</v>
      </c>
      <c r="AP40">
        <v>0.5946105096946307</v>
      </c>
      <c r="AQ40">
        <v>0</v>
      </c>
      <c r="AR40">
        <v>15.54433993425172</v>
      </c>
      <c r="AS40">
        <v>9.8691821047797941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15.774468992246819</v>
      </c>
      <c r="BB40">
        <f t="shared" si="0"/>
        <v>361.60517197059647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107.20046420736267</v>
      </c>
      <c r="M41">
        <v>28.003626280135421</v>
      </c>
      <c r="N41">
        <v>36.035355789265182</v>
      </c>
      <c r="O41">
        <v>0</v>
      </c>
      <c r="P41">
        <v>31.215232429394554</v>
      </c>
      <c r="Q41">
        <v>0</v>
      </c>
      <c r="R41">
        <v>3.0258890971860852</v>
      </c>
      <c r="S41">
        <v>4.1315643252812464</v>
      </c>
      <c r="T41">
        <v>0</v>
      </c>
      <c r="U41">
        <v>53.997772349458792</v>
      </c>
      <c r="V41">
        <v>0</v>
      </c>
      <c r="W41">
        <v>2.0140842588430652</v>
      </c>
      <c r="X41">
        <v>45.649323503171871</v>
      </c>
      <c r="Y41">
        <v>0</v>
      </c>
      <c r="Z41">
        <v>4.056245320392402</v>
      </c>
      <c r="AA41">
        <v>0</v>
      </c>
      <c r="AB41">
        <v>8.1270955094520971</v>
      </c>
      <c r="AC41">
        <v>2.9950372131340015</v>
      </c>
      <c r="AD41">
        <v>0</v>
      </c>
      <c r="AE41">
        <v>10.161684781569608</v>
      </c>
      <c r="AF41">
        <v>2.5019863642266751</v>
      </c>
      <c r="AG41">
        <v>12.757181319974952</v>
      </c>
      <c r="AH41">
        <v>0</v>
      </c>
      <c r="AI41">
        <v>10.243411162001669</v>
      </c>
      <c r="AJ41">
        <v>0</v>
      </c>
      <c r="AK41">
        <v>16.099783295794197</v>
      </c>
      <c r="AL41">
        <v>0</v>
      </c>
      <c r="AM41">
        <v>4.8911372657169698</v>
      </c>
      <c r="AN41">
        <v>1.0226615867146733</v>
      </c>
      <c r="AO41">
        <v>0</v>
      </c>
      <c r="AP41">
        <v>0.5946105096946307</v>
      </c>
      <c r="AQ41">
        <v>0</v>
      </c>
      <c r="AR41">
        <v>15.54433993425172</v>
      </c>
      <c r="AS41">
        <v>9.8691821047797941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17.143754547806104</v>
      </c>
      <c r="BB41">
        <f t="shared" si="0"/>
        <v>392.9939140599962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106.9110288727736</v>
      </c>
      <c r="M42">
        <v>28.003626280135421</v>
      </c>
      <c r="N42">
        <v>36.035355789265182</v>
      </c>
      <c r="O42">
        <v>0</v>
      </c>
      <c r="P42">
        <v>31.215232429394554</v>
      </c>
      <c r="Q42">
        <v>0</v>
      </c>
      <c r="R42">
        <v>3.0258890971860852</v>
      </c>
      <c r="S42">
        <v>4.1315643252812464</v>
      </c>
      <c r="T42">
        <v>0</v>
      </c>
      <c r="U42">
        <v>53.997772349458792</v>
      </c>
      <c r="V42">
        <v>0</v>
      </c>
      <c r="W42">
        <v>2.0140842588430652</v>
      </c>
      <c r="X42">
        <v>45.649323503171871</v>
      </c>
      <c r="Y42">
        <v>0</v>
      </c>
      <c r="Z42">
        <v>4.056245320392402</v>
      </c>
      <c r="AA42">
        <v>0</v>
      </c>
      <c r="AB42">
        <v>8.1270955094520971</v>
      </c>
      <c r="AC42">
        <v>2.9950372131340015</v>
      </c>
      <c r="AD42">
        <v>0</v>
      </c>
      <c r="AE42">
        <v>10.161684781569608</v>
      </c>
      <c r="AF42">
        <v>2.5019863642266751</v>
      </c>
      <c r="AG42">
        <v>12.757181319974952</v>
      </c>
      <c r="AH42">
        <v>0</v>
      </c>
      <c r="AI42">
        <v>10.243411162001669</v>
      </c>
      <c r="AJ42">
        <v>0</v>
      </c>
      <c r="AK42">
        <v>16.099783295794197</v>
      </c>
      <c r="AL42">
        <v>0</v>
      </c>
      <c r="AM42">
        <v>4.8911372657169698</v>
      </c>
      <c r="AN42">
        <v>1.0226615867146733</v>
      </c>
      <c r="AO42">
        <v>0</v>
      </c>
      <c r="AP42">
        <v>0.5946105096946307</v>
      </c>
      <c r="AQ42">
        <v>0</v>
      </c>
      <c r="AR42">
        <v>15.54433993425172</v>
      </c>
      <c r="AS42">
        <v>9.8691821047797941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17.131656150820284</v>
      </c>
      <c r="BB42">
        <f t="shared" si="0"/>
        <v>392.71657712239289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106.9110288727736</v>
      </c>
      <c r="M43">
        <v>28.003626280135421</v>
      </c>
      <c r="N43">
        <v>36.035355789265182</v>
      </c>
      <c r="O43">
        <v>0</v>
      </c>
      <c r="P43">
        <v>31.215232429394554</v>
      </c>
      <c r="Q43">
        <v>0</v>
      </c>
      <c r="R43">
        <v>3.0288452958337939</v>
      </c>
      <c r="S43">
        <v>4.1232755611545553</v>
      </c>
      <c r="T43">
        <v>0</v>
      </c>
      <c r="U43">
        <v>53.997772349458792</v>
      </c>
      <c r="V43">
        <v>6.4134366303293904</v>
      </c>
      <c r="W43">
        <v>14.118613975865877</v>
      </c>
      <c r="X43">
        <v>45.649323503171871</v>
      </c>
      <c r="Y43">
        <v>0</v>
      </c>
      <c r="Z43">
        <v>4.056245320392402</v>
      </c>
      <c r="AA43">
        <v>0</v>
      </c>
      <c r="AB43">
        <v>8.1270955094520971</v>
      </c>
      <c r="AC43">
        <v>2.9950372131340015</v>
      </c>
      <c r="AD43">
        <v>0</v>
      </c>
      <c r="AE43">
        <v>10.161684781569608</v>
      </c>
      <c r="AF43">
        <v>2.5019863642266751</v>
      </c>
      <c r="AG43">
        <v>12.757181319974952</v>
      </c>
      <c r="AH43">
        <v>0</v>
      </c>
      <c r="AI43">
        <v>1.9698866151847214</v>
      </c>
      <c r="AJ43">
        <v>0</v>
      </c>
      <c r="AK43">
        <v>16.099783295794197</v>
      </c>
      <c r="AL43">
        <v>0</v>
      </c>
      <c r="AM43">
        <v>4.8911372657169698</v>
      </c>
      <c r="AN43">
        <v>1.0226615867146733</v>
      </c>
      <c r="AO43">
        <v>0</v>
      </c>
      <c r="AP43">
        <v>0.5946105096946307</v>
      </c>
      <c r="AQ43">
        <v>0</v>
      </c>
      <c r="AR43">
        <v>15.54433993425172</v>
      </c>
      <c r="AS43">
        <v>9.8691821047797941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17.559650916845641</v>
      </c>
      <c r="BB43">
        <f t="shared" si="0"/>
        <v>402.52769159142383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106.9110288727736</v>
      </c>
      <c r="M44">
        <v>28.003626280135421</v>
      </c>
      <c r="N44">
        <v>36.035355789265182</v>
      </c>
      <c r="O44">
        <v>0</v>
      </c>
      <c r="P44">
        <v>31.215232429394554</v>
      </c>
      <c r="Q44">
        <v>0</v>
      </c>
      <c r="R44">
        <v>3.0288452958337939</v>
      </c>
      <c r="S44">
        <v>4.1232755611545553</v>
      </c>
      <c r="T44">
        <v>0</v>
      </c>
      <c r="U44">
        <v>53.997772349458792</v>
      </c>
      <c r="V44">
        <v>6.4134366303293904</v>
      </c>
      <c r="W44">
        <v>14.118613975865877</v>
      </c>
      <c r="X44">
        <v>45.649323503171871</v>
      </c>
      <c r="Y44">
        <v>0</v>
      </c>
      <c r="Z44">
        <v>4.056245320392402</v>
      </c>
      <c r="AA44">
        <v>0</v>
      </c>
      <c r="AB44">
        <v>8.1270955094520971</v>
      </c>
      <c r="AC44">
        <v>2.9950372131340015</v>
      </c>
      <c r="AD44">
        <v>0</v>
      </c>
      <c r="AE44">
        <v>10.161684781569608</v>
      </c>
      <c r="AF44">
        <v>2.5019863642266751</v>
      </c>
      <c r="AG44">
        <v>12.757181319974952</v>
      </c>
      <c r="AH44">
        <v>0</v>
      </c>
      <c r="AI44">
        <v>0.98494316085368383</v>
      </c>
      <c r="AJ44">
        <v>0</v>
      </c>
      <c r="AK44">
        <v>16.099783295794197</v>
      </c>
      <c r="AL44">
        <v>0</v>
      </c>
      <c r="AM44">
        <v>4.8911372657169698</v>
      </c>
      <c r="AN44">
        <v>1.0226615867146733</v>
      </c>
      <c r="AO44">
        <v>0</v>
      </c>
      <c r="AP44">
        <v>0.5946105096946307</v>
      </c>
      <c r="AQ44">
        <v>0</v>
      </c>
      <c r="AR44">
        <v>15.54433993425172</v>
      </c>
      <c r="AS44">
        <v>9.8691821047797941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17.518480280454604</v>
      </c>
      <c r="BB44">
        <f t="shared" si="0"/>
        <v>401.58391877348379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106.9110288727736</v>
      </c>
      <c r="M45">
        <v>28.003626280135421</v>
      </c>
      <c r="N45">
        <v>36.035355789265182</v>
      </c>
      <c r="O45">
        <v>0</v>
      </c>
      <c r="P45">
        <v>31.21449011315822</v>
      </c>
      <c r="Q45">
        <v>0</v>
      </c>
      <c r="R45">
        <v>3.0288452958337939</v>
      </c>
      <c r="S45">
        <v>4.1232755611545553</v>
      </c>
      <c r="T45">
        <v>0</v>
      </c>
      <c r="U45">
        <v>53.997772349458792</v>
      </c>
      <c r="V45">
        <v>6.4134366303293904</v>
      </c>
      <c r="W45">
        <v>14.118613975865877</v>
      </c>
      <c r="X45">
        <v>45.649323503171871</v>
      </c>
      <c r="Y45">
        <v>0</v>
      </c>
      <c r="Z45">
        <v>4.056245320392402</v>
      </c>
      <c r="AA45">
        <v>0</v>
      </c>
      <c r="AB45">
        <v>8.1270955094520971</v>
      </c>
      <c r="AC45">
        <v>5.9900738393237312</v>
      </c>
      <c r="AD45">
        <v>0</v>
      </c>
      <c r="AE45">
        <v>10.161684781569608</v>
      </c>
      <c r="AF45">
        <v>2.5019863642266751</v>
      </c>
      <c r="AG45">
        <v>12.757181319974952</v>
      </c>
      <c r="AH45">
        <v>0</v>
      </c>
      <c r="AI45">
        <v>0</v>
      </c>
      <c r="AJ45">
        <v>0</v>
      </c>
      <c r="AK45">
        <v>16.099783295794197</v>
      </c>
      <c r="AL45">
        <v>0</v>
      </c>
      <c r="AM45">
        <v>4.8911372657169698</v>
      </c>
      <c r="AN45">
        <v>1.0226615867146733</v>
      </c>
      <c r="AO45">
        <v>0</v>
      </c>
      <c r="AP45">
        <v>0.99101730270631361</v>
      </c>
      <c r="AQ45">
        <v>0</v>
      </c>
      <c r="AR45">
        <v>15.54433993425172</v>
      </c>
      <c r="AS45">
        <v>9.8691821047797941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17.619040962434859</v>
      </c>
      <c r="BB45">
        <f t="shared" si="0"/>
        <v>403.88911603361487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106.9110288727736</v>
      </c>
      <c r="M46">
        <v>28.003626280135421</v>
      </c>
      <c r="N46">
        <v>36.035355789265182</v>
      </c>
      <c r="O46">
        <v>0</v>
      </c>
      <c r="P46">
        <v>31.214490642311937</v>
      </c>
      <c r="Q46">
        <v>0</v>
      </c>
      <c r="R46">
        <v>3.0288452958337939</v>
      </c>
      <c r="S46">
        <v>4.1232755611545553</v>
      </c>
      <c r="T46">
        <v>0</v>
      </c>
      <c r="U46">
        <v>53.997772349458792</v>
      </c>
      <c r="V46">
        <v>6.4134366303293904</v>
      </c>
      <c r="W46">
        <v>14.118613975865877</v>
      </c>
      <c r="X46">
        <v>45.649323503171871</v>
      </c>
      <c r="Y46">
        <v>0</v>
      </c>
      <c r="Z46">
        <v>4.056245320392402</v>
      </c>
      <c r="AA46">
        <v>0</v>
      </c>
      <c r="AB46">
        <v>8.1270955094520971</v>
      </c>
      <c r="AC46">
        <v>5.9900738393237312</v>
      </c>
      <c r="AD46">
        <v>0</v>
      </c>
      <c r="AE46">
        <v>10.161684781569608</v>
      </c>
      <c r="AF46">
        <v>2.5019863642266751</v>
      </c>
      <c r="AG46">
        <v>12.757181319974952</v>
      </c>
      <c r="AH46">
        <v>0</v>
      </c>
      <c r="AI46">
        <v>0</v>
      </c>
      <c r="AJ46">
        <v>0</v>
      </c>
      <c r="AK46">
        <v>16.099783295794197</v>
      </c>
      <c r="AL46">
        <v>0</v>
      </c>
      <c r="AM46">
        <v>4.8911372657169698</v>
      </c>
      <c r="AN46">
        <v>1.0226615867146733</v>
      </c>
      <c r="AO46">
        <v>0</v>
      </c>
      <c r="AP46">
        <v>0.99101730270631361</v>
      </c>
      <c r="AQ46">
        <v>0</v>
      </c>
      <c r="AR46">
        <v>15.54433993425172</v>
      </c>
      <c r="AS46">
        <v>9.8691821047797941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17.619040984553486</v>
      </c>
      <c r="BB46">
        <f t="shared" si="0"/>
        <v>403.88911654065004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106.9110288727736</v>
      </c>
      <c r="M47">
        <v>28.003626280135421</v>
      </c>
      <c r="N47">
        <v>36.035355789265182</v>
      </c>
      <c r="O47">
        <v>0</v>
      </c>
      <c r="P47">
        <v>31.214490642311937</v>
      </c>
      <c r="Q47">
        <v>3.2433984927203273E-4</v>
      </c>
      <c r="R47">
        <v>3.0261477447232723</v>
      </c>
      <c r="S47">
        <v>0</v>
      </c>
      <c r="T47">
        <v>0</v>
      </c>
      <c r="U47">
        <v>53.997772349458792</v>
      </c>
      <c r="V47">
        <v>0</v>
      </c>
      <c r="W47">
        <v>2.014890422986626</v>
      </c>
      <c r="X47">
        <v>45.652769366406957</v>
      </c>
      <c r="Y47">
        <v>0</v>
      </c>
      <c r="Z47">
        <v>4.056245320392402</v>
      </c>
      <c r="AA47">
        <v>0</v>
      </c>
      <c r="AB47">
        <v>8.1270955094520971</v>
      </c>
      <c r="AC47">
        <v>5.9900738393237312</v>
      </c>
      <c r="AD47">
        <v>0</v>
      </c>
      <c r="AE47">
        <v>10.161684781569608</v>
      </c>
      <c r="AF47">
        <v>2.5019863642266751</v>
      </c>
      <c r="AG47">
        <v>12.757181319974952</v>
      </c>
      <c r="AH47">
        <v>0</v>
      </c>
      <c r="AI47">
        <v>0</v>
      </c>
      <c r="AJ47">
        <v>0</v>
      </c>
      <c r="AK47">
        <v>16.099783295794197</v>
      </c>
      <c r="AL47">
        <v>0</v>
      </c>
      <c r="AM47">
        <v>4.8911372657169698</v>
      </c>
      <c r="AN47">
        <v>1.0226615867146733</v>
      </c>
      <c r="AO47">
        <v>0</v>
      </c>
      <c r="AP47">
        <v>0.99101730270631361</v>
      </c>
      <c r="AQ47">
        <v>0</v>
      </c>
      <c r="AR47">
        <v>15.54433993425172</v>
      </c>
      <c r="AS47">
        <v>9.8691821047797941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16.672715607291607</v>
      </c>
      <c r="BB47">
        <f t="shared" si="0"/>
        <v>382.19607882552259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106.9110288727736</v>
      </c>
      <c r="M48">
        <v>28.003626280135421</v>
      </c>
      <c r="N48">
        <v>36.035355789265182</v>
      </c>
      <c r="O48">
        <v>0</v>
      </c>
      <c r="P48">
        <v>31.214490642311937</v>
      </c>
      <c r="Q48">
        <v>3.2433984927203273E-4</v>
      </c>
      <c r="R48">
        <v>3.0261477447232723</v>
      </c>
      <c r="S48">
        <v>0</v>
      </c>
      <c r="T48">
        <v>0</v>
      </c>
      <c r="U48">
        <v>53.997772349458792</v>
      </c>
      <c r="V48">
        <v>0</v>
      </c>
      <c r="W48">
        <v>2.014890422986626</v>
      </c>
      <c r="X48">
        <v>45.652769366406957</v>
      </c>
      <c r="Y48">
        <v>0</v>
      </c>
      <c r="Z48">
        <v>4.056245320392402</v>
      </c>
      <c r="AA48">
        <v>0</v>
      </c>
      <c r="AB48">
        <v>8.1270955094520971</v>
      </c>
      <c r="AC48">
        <v>5.9900738393237312</v>
      </c>
      <c r="AD48">
        <v>0</v>
      </c>
      <c r="AE48">
        <v>10.161684781569608</v>
      </c>
      <c r="AF48">
        <v>2.5019863642266751</v>
      </c>
      <c r="AG48">
        <v>12.757181319974952</v>
      </c>
      <c r="AH48">
        <v>0</v>
      </c>
      <c r="AI48">
        <v>0</v>
      </c>
      <c r="AJ48">
        <v>0</v>
      </c>
      <c r="AK48">
        <v>16.099783295794197</v>
      </c>
      <c r="AL48">
        <v>0</v>
      </c>
      <c r="AM48">
        <v>4.8911372657169698</v>
      </c>
      <c r="AN48">
        <v>1.0226615867146733</v>
      </c>
      <c r="AO48">
        <v>0</v>
      </c>
      <c r="AP48">
        <v>0.99101730270631361</v>
      </c>
      <c r="AQ48">
        <v>0</v>
      </c>
      <c r="AR48">
        <v>15.54433993425172</v>
      </c>
      <c r="AS48">
        <v>9.8691821047797941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16.672715607291607</v>
      </c>
      <c r="BB48">
        <f t="shared" si="0"/>
        <v>382.19607882552259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106.9110288727736</v>
      </c>
      <c r="M49">
        <v>28.003626280135421</v>
      </c>
      <c r="N49">
        <v>36.035355789265182</v>
      </c>
      <c r="O49">
        <v>0</v>
      </c>
      <c r="P49">
        <v>31.214490642311937</v>
      </c>
      <c r="Q49">
        <v>3.2433984927203273E-4</v>
      </c>
      <c r="R49">
        <v>3.0261477447232723</v>
      </c>
      <c r="S49">
        <v>0</v>
      </c>
      <c r="T49">
        <v>0</v>
      </c>
      <c r="U49">
        <v>53.997772349458792</v>
      </c>
      <c r="V49">
        <v>0</v>
      </c>
      <c r="W49">
        <v>2.014890422986626</v>
      </c>
      <c r="X49">
        <v>45.652769366406957</v>
      </c>
      <c r="Y49">
        <v>0</v>
      </c>
      <c r="Z49">
        <v>6.0843681406804411</v>
      </c>
      <c r="AA49">
        <v>0</v>
      </c>
      <c r="AB49">
        <v>8.1270955094520971</v>
      </c>
      <c r="AC49">
        <v>5.9900738393237312</v>
      </c>
      <c r="AD49">
        <v>0</v>
      </c>
      <c r="AE49">
        <v>10.161684781569608</v>
      </c>
      <c r="AF49">
        <v>2.5019863642266751</v>
      </c>
      <c r="AG49">
        <v>12.757181319974952</v>
      </c>
      <c r="AH49">
        <v>0</v>
      </c>
      <c r="AI49">
        <v>0</v>
      </c>
      <c r="AJ49">
        <v>0</v>
      </c>
      <c r="AK49">
        <v>16.099783295794197</v>
      </c>
      <c r="AL49">
        <v>0</v>
      </c>
      <c r="AM49">
        <v>4.8911372657169698</v>
      </c>
      <c r="AN49">
        <v>1.0226615867146733</v>
      </c>
      <c r="AO49">
        <v>0</v>
      </c>
      <c r="AP49">
        <v>1.3874244158951028</v>
      </c>
      <c r="AQ49">
        <v>3.100147881099979</v>
      </c>
      <c r="AR49">
        <v>15.54433993425172</v>
      </c>
      <c r="AS49">
        <v>9.8691821047797941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16.903647139940915</v>
      </c>
      <c r="BB49">
        <f t="shared" si="0"/>
        <v>387.48982510745003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106.9110288727736</v>
      </c>
      <c r="M50">
        <v>28.003626280135421</v>
      </c>
      <c r="N50">
        <v>36.035355789265182</v>
      </c>
      <c r="O50">
        <v>0</v>
      </c>
      <c r="P50">
        <v>31.214490642311937</v>
      </c>
      <c r="Q50">
        <v>3.2433984927203273E-4</v>
      </c>
      <c r="R50">
        <v>3.0261477447232723</v>
      </c>
      <c r="S50">
        <v>2.0565789775014616</v>
      </c>
      <c r="T50">
        <v>0</v>
      </c>
      <c r="U50">
        <v>53.997772349458792</v>
      </c>
      <c r="V50">
        <v>0</v>
      </c>
      <c r="W50">
        <v>2.014890422986626</v>
      </c>
      <c r="X50">
        <v>45.652769366406957</v>
      </c>
      <c r="Y50">
        <v>0</v>
      </c>
      <c r="Z50">
        <v>6.0843681406804411</v>
      </c>
      <c r="AA50">
        <v>0</v>
      </c>
      <c r="AB50">
        <v>8.1270955094520971</v>
      </c>
      <c r="AC50">
        <v>5.9900738393237312</v>
      </c>
      <c r="AD50">
        <v>0</v>
      </c>
      <c r="AE50">
        <v>10.161684781569608</v>
      </c>
      <c r="AF50">
        <v>2.5019863642266751</v>
      </c>
      <c r="AG50">
        <v>12.757181319974952</v>
      </c>
      <c r="AH50">
        <v>0</v>
      </c>
      <c r="AI50">
        <v>0</v>
      </c>
      <c r="AJ50">
        <v>0</v>
      </c>
      <c r="AK50">
        <v>16.099783295794197</v>
      </c>
      <c r="AL50">
        <v>0</v>
      </c>
      <c r="AM50">
        <v>4.8911372657169698</v>
      </c>
      <c r="AN50">
        <v>1.0226615867146733</v>
      </c>
      <c r="AO50">
        <v>0</v>
      </c>
      <c r="AP50">
        <v>1.3874244158951028</v>
      </c>
      <c r="AQ50">
        <v>6.2002960477249012</v>
      </c>
      <c r="AR50">
        <v>15.54433993425172</v>
      </c>
      <c r="AS50">
        <v>9.8691821047797941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17.119198334565397</v>
      </c>
      <c r="BB50">
        <f t="shared" si="0"/>
        <v>392.43100105695191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106.9110288727736</v>
      </c>
      <c r="M51">
        <v>28.003626280135421</v>
      </c>
      <c r="N51">
        <v>36.035355789265182</v>
      </c>
      <c r="O51">
        <v>0</v>
      </c>
      <c r="P51">
        <v>31.214490642311937</v>
      </c>
      <c r="Q51">
        <v>3.2433984927203273E-4</v>
      </c>
      <c r="R51">
        <v>0</v>
      </c>
      <c r="S51">
        <v>4.130593949020267</v>
      </c>
      <c r="T51">
        <v>0</v>
      </c>
      <c r="U51">
        <v>53.997772349458792</v>
      </c>
      <c r="V51">
        <v>6.4162185396238876</v>
      </c>
      <c r="W51">
        <v>12.106590013236236</v>
      </c>
      <c r="X51">
        <v>45.653514762672721</v>
      </c>
      <c r="Y51">
        <v>0</v>
      </c>
      <c r="Z51">
        <v>6.0843681406804411</v>
      </c>
      <c r="AA51">
        <v>0</v>
      </c>
      <c r="AB51">
        <v>8.1270955094520971</v>
      </c>
      <c r="AC51">
        <v>5.9900738393237312</v>
      </c>
      <c r="AD51">
        <v>0</v>
      </c>
      <c r="AE51">
        <v>10.161684781569608</v>
      </c>
      <c r="AF51">
        <v>2.5019863642266751</v>
      </c>
      <c r="AG51">
        <v>12.757181319974952</v>
      </c>
      <c r="AH51">
        <v>0</v>
      </c>
      <c r="AI51">
        <v>0</v>
      </c>
      <c r="AJ51">
        <v>0</v>
      </c>
      <c r="AK51">
        <v>16.099783295794197</v>
      </c>
      <c r="AL51">
        <v>0</v>
      </c>
      <c r="AM51">
        <v>4.8911372657169698</v>
      </c>
      <c r="AN51">
        <v>1.0226615867146733</v>
      </c>
      <c r="AO51">
        <v>0</v>
      </c>
      <c r="AP51">
        <v>1.3874244158951028</v>
      </c>
      <c r="AQ51">
        <v>9.300444214349822</v>
      </c>
      <c r="AR51">
        <v>15.54433993425172</v>
      </c>
      <c r="AS51">
        <v>9.8691821047797941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17.899047513402998</v>
      </c>
      <c r="BB51">
        <f t="shared" si="0"/>
        <v>410.30783079767411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106.9110288727736</v>
      </c>
      <c r="M52">
        <v>28.003626280135421</v>
      </c>
      <c r="N52">
        <v>36.035355789265182</v>
      </c>
      <c r="O52">
        <v>0</v>
      </c>
      <c r="P52">
        <v>31.214490642311937</v>
      </c>
      <c r="Q52">
        <v>3.2433984927203273E-4</v>
      </c>
      <c r="R52">
        <v>0</v>
      </c>
      <c r="S52">
        <v>4.130593949020267</v>
      </c>
      <c r="T52">
        <v>0</v>
      </c>
      <c r="U52">
        <v>53.997772349458792</v>
      </c>
      <c r="V52">
        <v>6.4162185396238876</v>
      </c>
      <c r="W52">
        <v>12.106590013236236</v>
      </c>
      <c r="X52">
        <v>45.653514762672721</v>
      </c>
      <c r="Y52">
        <v>0</v>
      </c>
      <c r="Z52">
        <v>6.0843681406804411</v>
      </c>
      <c r="AA52">
        <v>4.3271447255270301</v>
      </c>
      <c r="AB52">
        <v>8.1270955094520971</v>
      </c>
      <c r="AC52">
        <v>5.9900738393237312</v>
      </c>
      <c r="AD52">
        <v>0</v>
      </c>
      <c r="AE52">
        <v>10.161684781569608</v>
      </c>
      <c r="AF52">
        <v>2.5019863642266751</v>
      </c>
      <c r="AG52">
        <v>12.757181319974952</v>
      </c>
      <c r="AH52">
        <v>0</v>
      </c>
      <c r="AI52">
        <v>0</v>
      </c>
      <c r="AJ52">
        <v>0</v>
      </c>
      <c r="AK52">
        <v>16.099783295794197</v>
      </c>
      <c r="AL52">
        <v>0</v>
      </c>
      <c r="AM52">
        <v>4.8911372657169698</v>
      </c>
      <c r="AN52">
        <v>1.0226615867146733</v>
      </c>
      <c r="AO52">
        <v>0</v>
      </c>
      <c r="AP52">
        <v>1.3874244158951028</v>
      </c>
      <c r="AQ52">
        <v>9.300444214349822</v>
      </c>
      <c r="AR52">
        <v>15.54433993425172</v>
      </c>
      <c r="AS52">
        <v>9.8691821047797941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18.079922162930032</v>
      </c>
      <c r="BB52">
        <f t="shared" si="0"/>
        <v>414.45410087367407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106.91532784037166</v>
      </c>
      <c r="M53">
        <v>28.003626280135421</v>
      </c>
      <c r="N53">
        <v>36.035355789265182</v>
      </c>
      <c r="O53">
        <v>0</v>
      </c>
      <c r="P53">
        <v>31.214490642311937</v>
      </c>
      <c r="Q53">
        <v>0</v>
      </c>
      <c r="R53">
        <v>0</v>
      </c>
      <c r="S53">
        <v>2.9017433981612086</v>
      </c>
      <c r="T53">
        <v>0</v>
      </c>
      <c r="U53">
        <v>53.997772349458792</v>
      </c>
      <c r="V53">
        <v>6.4162185396238876</v>
      </c>
      <c r="W53">
        <v>12.106590013236236</v>
      </c>
      <c r="X53">
        <v>45.653514762672721</v>
      </c>
      <c r="Y53">
        <v>0</v>
      </c>
      <c r="Z53">
        <v>6.0843681406804411</v>
      </c>
      <c r="AA53">
        <v>4.3271447255270301</v>
      </c>
      <c r="AB53">
        <v>8.1270955094520971</v>
      </c>
      <c r="AC53">
        <v>5.9900738393237312</v>
      </c>
      <c r="AD53">
        <v>0</v>
      </c>
      <c r="AE53">
        <v>10.161684781569608</v>
      </c>
      <c r="AF53">
        <v>2.5019863642266751</v>
      </c>
      <c r="AG53">
        <v>12.757181319974952</v>
      </c>
      <c r="AH53">
        <v>0</v>
      </c>
      <c r="AI53">
        <v>0</v>
      </c>
      <c r="AJ53">
        <v>0</v>
      </c>
      <c r="AK53">
        <v>16.099783295794197</v>
      </c>
      <c r="AL53">
        <v>0</v>
      </c>
      <c r="AM53">
        <v>4.8911372657169698</v>
      </c>
      <c r="AN53">
        <v>1.0226615867146733</v>
      </c>
      <c r="AO53">
        <v>0</v>
      </c>
      <c r="AP53">
        <v>1.7838312089067858</v>
      </c>
      <c r="AQ53">
        <v>9.300444214349822</v>
      </c>
      <c r="AR53">
        <v>15.54433993425172</v>
      </c>
      <c r="AS53">
        <v>9.8691821047797941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18.045292153291918</v>
      </c>
      <c r="BB53">
        <f t="shared" si="0"/>
        <v>413.66026175321355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106.91532784037166</v>
      </c>
      <c r="M54">
        <v>28.003626280135421</v>
      </c>
      <c r="N54">
        <v>36.035355789265182</v>
      </c>
      <c r="O54">
        <v>0</v>
      </c>
      <c r="P54">
        <v>31.214490642311937</v>
      </c>
      <c r="Q54">
        <v>0</v>
      </c>
      <c r="R54">
        <v>0</v>
      </c>
      <c r="S54">
        <v>2.9017433981612086</v>
      </c>
      <c r="T54">
        <v>0</v>
      </c>
      <c r="U54">
        <v>53.997772349458792</v>
      </c>
      <c r="V54">
        <v>6.4162185396238876</v>
      </c>
      <c r="W54">
        <v>12.106590013236236</v>
      </c>
      <c r="X54">
        <v>45.653514762672721</v>
      </c>
      <c r="Y54">
        <v>0</v>
      </c>
      <c r="Z54">
        <v>6.0843681406804411</v>
      </c>
      <c r="AA54">
        <v>4.3271447255270301</v>
      </c>
      <c r="AB54">
        <v>6.1881438404351901</v>
      </c>
      <c r="AC54">
        <v>5.9900738393237312</v>
      </c>
      <c r="AD54">
        <v>0</v>
      </c>
      <c r="AE54">
        <v>8.7326981022750978</v>
      </c>
      <c r="AF54">
        <v>2.5019863642266751</v>
      </c>
      <c r="AG54">
        <v>12.757181319974952</v>
      </c>
      <c r="AH54">
        <v>0</v>
      </c>
      <c r="AI54">
        <v>0</v>
      </c>
      <c r="AJ54">
        <v>0</v>
      </c>
      <c r="AK54">
        <v>16.099783295794197</v>
      </c>
      <c r="AL54">
        <v>0</v>
      </c>
      <c r="AM54">
        <v>4.8911372657169698</v>
      </c>
      <c r="AN54">
        <v>1.0226615867146733</v>
      </c>
      <c r="AO54">
        <v>0</v>
      </c>
      <c r="AP54">
        <v>1.7838312089067858</v>
      </c>
      <c r="AQ54">
        <v>9.300444214349822</v>
      </c>
      <c r="AR54">
        <v>16.398424546023794</v>
      </c>
      <c r="AS54">
        <v>9.8691821047797941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17.940213067104573</v>
      </c>
      <c r="BB54">
        <f t="shared" si="0"/>
        <v>411.25148710286169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106.91532784037166</v>
      </c>
      <c r="M55">
        <v>28.003626280135421</v>
      </c>
      <c r="N55">
        <v>36.035355789265182</v>
      </c>
      <c r="O55">
        <v>0</v>
      </c>
      <c r="P55">
        <v>31.214490642311937</v>
      </c>
      <c r="Q55">
        <v>0</v>
      </c>
      <c r="R55">
        <v>0</v>
      </c>
      <c r="S55">
        <v>1.2724299988824654</v>
      </c>
      <c r="T55">
        <v>0</v>
      </c>
      <c r="U55">
        <v>53.997772349458792</v>
      </c>
      <c r="V55">
        <v>1.9408522025194084</v>
      </c>
      <c r="W55">
        <v>0</v>
      </c>
      <c r="X55">
        <v>15.133319617772353</v>
      </c>
      <c r="Y55">
        <v>0</v>
      </c>
      <c r="Z55">
        <v>0</v>
      </c>
      <c r="AA55">
        <v>3.9115431099979125</v>
      </c>
      <c r="AB55">
        <v>2.4752575361740763</v>
      </c>
      <c r="AC55">
        <v>5.9900738393237312</v>
      </c>
      <c r="AD55">
        <v>0</v>
      </c>
      <c r="AE55">
        <v>3.5724674321644749</v>
      </c>
      <c r="AF55">
        <v>2.5019863642266751</v>
      </c>
      <c r="AG55">
        <v>12.757181319974952</v>
      </c>
      <c r="AH55">
        <v>0</v>
      </c>
      <c r="AI55">
        <v>0</v>
      </c>
      <c r="AJ55">
        <v>0</v>
      </c>
      <c r="AK55">
        <v>16.099783295794197</v>
      </c>
      <c r="AL55">
        <v>0</v>
      </c>
      <c r="AM55">
        <v>4.8911372657169698</v>
      </c>
      <c r="AN55">
        <v>1.0226615867146733</v>
      </c>
      <c r="AO55">
        <v>0</v>
      </c>
      <c r="AP55">
        <v>1.7838312089067858</v>
      </c>
      <c r="AQ55">
        <v>9.300444214349822</v>
      </c>
      <c r="AR55">
        <v>16.398424546023794</v>
      </c>
      <c r="AS55">
        <v>9.8691821047797941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15.260642809175348</v>
      </c>
      <c r="BB55">
        <f t="shared" si="0"/>
        <v>349.82650573568975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106.91532784037166</v>
      </c>
      <c r="M56">
        <v>28.003626280135421</v>
      </c>
      <c r="N56">
        <v>36.035355789265182</v>
      </c>
      <c r="O56">
        <v>0</v>
      </c>
      <c r="P56">
        <v>31.214490642311937</v>
      </c>
      <c r="Q56">
        <v>0</v>
      </c>
      <c r="R56">
        <v>0</v>
      </c>
      <c r="S56">
        <v>1.2724299988824654</v>
      </c>
      <c r="T56">
        <v>0</v>
      </c>
      <c r="U56">
        <v>53.997772349458792</v>
      </c>
      <c r="V56">
        <v>0</v>
      </c>
      <c r="W56">
        <v>0</v>
      </c>
      <c r="X56">
        <v>15.133319617772353</v>
      </c>
      <c r="Y56">
        <v>0</v>
      </c>
      <c r="Z56">
        <v>0</v>
      </c>
      <c r="AA56">
        <v>4.3271447255270301</v>
      </c>
      <c r="AB56">
        <v>6.1881438404351901</v>
      </c>
      <c r="AC56">
        <v>5.9900738393237312</v>
      </c>
      <c r="AD56">
        <v>0</v>
      </c>
      <c r="AE56">
        <v>8.7326981022750978</v>
      </c>
      <c r="AF56">
        <v>2.5019863642266751</v>
      </c>
      <c r="AG56">
        <v>12.757181319974952</v>
      </c>
      <c r="AH56">
        <v>0</v>
      </c>
      <c r="AI56">
        <v>0</v>
      </c>
      <c r="AJ56">
        <v>0</v>
      </c>
      <c r="AK56">
        <v>16.099783295794197</v>
      </c>
      <c r="AL56">
        <v>0</v>
      </c>
      <c r="AM56">
        <v>4.8911372657169698</v>
      </c>
      <c r="AN56">
        <v>1.0226615867146733</v>
      </c>
      <c r="AO56">
        <v>0</v>
      </c>
      <c r="AP56">
        <v>1.7838312089067858</v>
      </c>
      <c r="AQ56">
        <v>9.300444214349822</v>
      </c>
      <c r="AR56">
        <v>15.54433993425172</v>
      </c>
      <c r="AS56">
        <v>9.8691821047797941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15.532082887395816</v>
      </c>
      <c r="BB56">
        <f t="shared" si="0"/>
        <v>356.04884743307866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106.91532784037166</v>
      </c>
      <c r="M57">
        <v>28.003626280135421</v>
      </c>
      <c r="N57">
        <v>36.035355789265182</v>
      </c>
      <c r="O57">
        <v>0</v>
      </c>
      <c r="P57">
        <v>31.214490642311937</v>
      </c>
      <c r="Q57">
        <v>0</v>
      </c>
      <c r="R57">
        <v>0</v>
      </c>
      <c r="S57">
        <v>1.2724299988824654</v>
      </c>
      <c r="T57">
        <v>0</v>
      </c>
      <c r="U57">
        <v>53.997772349458792</v>
      </c>
      <c r="V57">
        <v>0</v>
      </c>
      <c r="W57">
        <v>0</v>
      </c>
      <c r="X57">
        <v>15.133319617772353</v>
      </c>
      <c r="Y57">
        <v>0</v>
      </c>
      <c r="Z57">
        <v>0</v>
      </c>
      <c r="AA57">
        <v>4.3271447255270301</v>
      </c>
      <c r="AB57">
        <v>8.1270955094520971</v>
      </c>
      <c r="AC57">
        <v>5.9900738393237312</v>
      </c>
      <c r="AD57">
        <v>0</v>
      </c>
      <c r="AE57">
        <v>10.161684781569608</v>
      </c>
      <c r="AF57">
        <v>2.5019863642266751</v>
      </c>
      <c r="AG57">
        <v>12.757181319974952</v>
      </c>
      <c r="AH57">
        <v>0</v>
      </c>
      <c r="AI57">
        <v>0</v>
      </c>
      <c r="AJ57">
        <v>0</v>
      </c>
      <c r="AK57">
        <v>16.099783295794197</v>
      </c>
      <c r="AL57">
        <v>0</v>
      </c>
      <c r="AM57">
        <v>4.8911372657169698</v>
      </c>
      <c r="AN57">
        <v>1.0226615867146733</v>
      </c>
      <c r="AO57">
        <v>0</v>
      </c>
      <c r="AP57">
        <v>0.99101730270631361</v>
      </c>
      <c r="AQ57">
        <v>9.300444214349822</v>
      </c>
      <c r="AR57">
        <v>15.54433993425172</v>
      </c>
      <c r="AS57">
        <v>9.8691821047797941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15.639723089076053</v>
      </c>
      <c r="BB57">
        <f t="shared" si="0"/>
        <v>358.51633167350928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106.91532784037166</v>
      </c>
      <c r="M58">
        <v>28.003626280135421</v>
      </c>
      <c r="N58">
        <v>36.035355789265182</v>
      </c>
      <c r="O58">
        <v>0</v>
      </c>
      <c r="P58">
        <v>31.214490642311937</v>
      </c>
      <c r="Q58">
        <v>0</v>
      </c>
      <c r="R58">
        <v>0</v>
      </c>
      <c r="S58">
        <v>1.2724299988824654</v>
      </c>
      <c r="T58">
        <v>0</v>
      </c>
      <c r="U58">
        <v>53.997772349458792</v>
      </c>
      <c r="V58">
        <v>0</v>
      </c>
      <c r="W58">
        <v>0</v>
      </c>
      <c r="X58">
        <v>15.133319617772353</v>
      </c>
      <c r="Y58">
        <v>0</v>
      </c>
      <c r="Z58">
        <v>0</v>
      </c>
      <c r="AA58">
        <v>4.3271447255270301</v>
      </c>
      <c r="AB58">
        <v>8.1270955094520971</v>
      </c>
      <c r="AC58">
        <v>5.9900738393237312</v>
      </c>
      <c r="AD58">
        <v>0</v>
      </c>
      <c r="AE58">
        <v>10.161684781569608</v>
      </c>
      <c r="AF58">
        <v>2.5019863642266751</v>
      </c>
      <c r="AG58">
        <v>12.757181319974952</v>
      </c>
      <c r="AH58">
        <v>0</v>
      </c>
      <c r="AI58">
        <v>0</v>
      </c>
      <c r="AJ58">
        <v>0</v>
      </c>
      <c r="AK58">
        <v>16.099783295794197</v>
      </c>
      <c r="AL58">
        <v>0</v>
      </c>
      <c r="AM58">
        <v>4.8911372657169698</v>
      </c>
      <c r="AN58">
        <v>1.0226615867146733</v>
      </c>
      <c r="AO58">
        <v>0</v>
      </c>
      <c r="AP58">
        <v>0.99101730270631361</v>
      </c>
      <c r="AQ58">
        <v>9.300444214349822</v>
      </c>
      <c r="AR58">
        <v>15.54433993425172</v>
      </c>
      <c r="AS58">
        <v>9.8691821047797941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15.639723089076053</v>
      </c>
      <c r="BB58">
        <f t="shared" si="0"/>
        <v>358.51633167350928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106.91234619186338</v>
      </c>
      <c r="M59">
        <v>28.003626280135421</v>
      </c>
      <c r="N59">
        <v>36.035355789265182</v>
      </c>
      <c r="O59">
        <v>0</v>
      </c>
      <c r="P59">
        <v>31.214490642311937</v>
      </c>
      <c r="Q59">
        <v>0</v>
      </c>
      <c r="R59">
        <v>0</v>
      </c>
      <c r="S59">
        <v>0</v>
      </c>
      <c r="T59">
        <v>0</v>
      </c>
      <c r="U59">
        <v>53.997772349458792</v>
      </c>
      <c r="V59">
        <v>0</v>
      </c>
      <c r="W59">
        <v>0</v>
      </c>
      <c r="X59">
        <v>45.596066529345116</v>
      </c>
      <c r="Y59">
        <v>0</v>
      </c>
      <c r="Z59">
        <v>0</v>
      </c>
      <c r="AA59">
        <v>4.3476800258818615</v>
      </c>
      <c r="AB59">
        <v>8.1270955094520971</v>
      </c>
      <c r="AC59">
        <v>5.9900738393237312</v>
      </c>
      <c r="AD59">
        <v>0</v>
      </c>
      <c r="AE59">
        <v>10.161684781569608</v>
      </c>
      <c r="AF59">
        <v>0</v>
      </c>
      <c r="AG59">
        <v>12.757181319974952</v>
      </c>
      <c r="AH59">
        <v>0</v>
      </c>
      <c r="AI59">
        <v>0</v>
      </c>
      <c r="AJ59">
        <v>0</v>
      </c>
      <c r="AK59">
        <v>16.099783295794197</v>
      </c>
      <c r="AL59">
        <v>0</v>
      </c>
      <c r="AM59">
        <v>4.8911372657169698</v>
      </c>
      <c r="AN59">
        <v>1.0226615867146733</v>
      </c>
      <c r="AO59">
        <v>0</v>
      </c>
      <c r="AP59">
        <v>0.99101730270631361</v>
      </c>
      <c r="AQ59">
        <v>9.300444214349822</v>
      </c>
      <c r="AR59">
        <v>15.54433993425172</v>
      </c>
      <c r="AS59">
        <v>9.8691821047797941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16.756029048649012</v>
      </c>
      <c r="BB59">
        <f t="shared" si="0"/>
        <v>384.10590991424647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106.91234619186338</v>
      </c>
      <c r="M60">
        <v>28.003626280135421</v>
      </c>
      <c r="N60">
        <v>36.035355789265182</v>
      </c>
      <c r="O60">
        <v>0</v>
      </c>
      <c r="P60">
        <v>31.214490642311937</v>
      </c>
      <c r="Q60">
        <v>0</v>
      </c>
      <c r="R60">
        <v>0</v>
      </c>
      <c r="S60">
        <v>0</v>
      </c>
      <c r="T60">
        <v>0</v>
      </c>
      <c r="U60">
        <v>53.997772349458792</v>
      </c>
      <c r="V60">
        <v>6.4168574638450089</v>
      </c>
      <c r="W60">
        <v>0</v>
      </c>
      <c r="X60">
        <v>45.653514762672721</v>
      </c>
      <c r="Y60">
        <v>0</v>
      </c>
      <c r="Z60">
        <v>0</v>
      </c>
      <c r="AA60">
        <v>4.3476800258818615</v>
      </c>
      <c r="AB60">
        <v>8.1270955094520971</v>
      </c>
      <c r="AC60">
        <v>8.9941746458829055</v>
      </c>
      <c r="AD60">
        <v>0</v>
      </c>
      <c r="AE60">
        <v>10.161684781569608</v>
      </c>
      <c r="AF60">
        <v>0</v>
      </c>
      <c r="AG60">
        <v>12.757181319974952</v>
      </c>
      <c r="AH60">
        <v>0</v>
      </c>
      <c r="AI60">
        <v>0</v>
      </c>
      <c r="AJ60">
        <v>0</v>
      </c>
      <c r="AK60">
        <v>16.099783295794197</v>
      </c>
      <c r="AL60">
        <v>0</v>
      </c>
      <c r="AM60">
        <v>4.8911372657169698</v>
      </c>
      <c r="AN60">
        <v>1.0226615867146733</v>
      </c>
      <c r="AO60">
        <v>0</v>
      </c>
      <c r="AP60">
        <v>0.99101730270631361</v>
      </c>
      <c r="AQ60">
        <v>9.300444214349822</v>
      </c>
      <c r="AR60">
        <v>15.54433993425172</v>
      </c>
      <c r="AS60">
        <v>9.8691821047797941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17.152226440504997</v>
      </c>
      <c r="BB60">
        <f t="shared" si="0"/>
        <v>393.18811902612225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106.91234619186338</v>
      </c>
      <c r="M61">
        <v>28.003626280135421</v>
      </c>
      <c r="N61">
        <v>36.035355789265182</v>
      </c>
      <c r="O61">
        <v>0</v>
      </c>
      <c r="P61">
        <v>31.215188276689588</v>
      </c>
      <c r="Q61">
        <v>0</v>
      </c>
      <c r="R61">
        <v>12.887888039361044</v>
      </c>
      <c r="S61">
        <v>0</v>
      </c>
      <c r="T61">
        <v>0</v>
      </c>
      <c r="U61">
        <v>53.997772349458792</v>
      </c>
      <c r="V61">
        <v>6.4168574638450089</v>
      </c>
      <c r="W61">
        <v>14.360846878465948</v>
      </c>
      <c r="X61">
        <v>45.653514762672721</v>
      </c>
      <c r="Y61">
        <v>0</v>
      </c>
      <c r="Z61">
        <v>0</v>
      </c>
      <c r="AA61">
        <v>8.6953603719474</v>
      </c>
      <c r="AB61">
        <v>12.211270647097683</v>
      </c>
      <c r="AC61">
        <v>8.9941746458829055</v>
      </c>
      <c r="AD61">
        <v>0</v>
      </c>
      <c r="AE61">
        <v>15.294923040388229</v>
      </c>
      <c r="AF61">
        <v>0</v>
      </c>
      <c r="AG61">
        <v>12.757181319974952</v>
      </c>
      <c r="AH61">
        <v>0</v>
      </c>
      <c r="AI61">
        <v>0</v>
      </c>
      <c r="AJ61">
        <v>0</v>
      </c>
      <c r="AK61">
        <v>16.099783295794197</v>
      </c>
      <c r="AL61">
        <v>0</v>
      </c>
      <c r="AM61">
        <v>4.8911372657169698</v>
      </c>
      <c r="AN61">
        <v>1.0226615867146733</v>
      </c>
      <c r="AO61">
        <v>0</v>
      </c>
      <c r="AP61">
        <v>0.99101730270631361</v>
      </c>
      <c r="AQ61">
        <v>9.300444214349822</v>
      </c>
      <c r="AR61">
        <v>15.54433993425172</v>
      </c>
      <c r="AS61">
        <v>9.8691821047797941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18.85827363962489</v>
      </c>
      <c r="BB61">
        <f t="shared" si="0"/>
        <v>432.29659812173685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106.91234619186338</v>
      </c>
      <c r="M62">
        <v>28.003626280135421</v>
      </c>
      <c r="N62">
        <v>36.035355789265182</v>
      </c>
      <c r="O62">
        <v>0</v>
      </c>
      <c r="P62">
        <v>31.215188276689588</v>
      </c>
      <c r="Q62">
        <v>0</v>
      </c>
      <c r="R62">
        <v>12.887888039361044</v>
      </c>
      <c r="S62">
        <v>0</v>
      </c>
      <c r="T62">
        <v>0</v>
      </c>
      <c r="U62">
        <v>53.997772349458792</v>
      </c>
      <c r="V62">
        <v>6.4168574638450089</v>
      </c>
      <c r="W62">
        <v>14.360846878465948</v>
      </c>
      <c r="X62">
        <v>45.653514762672721</v>
      </c>
      <c r="Y62">
        <v>0</v>
      </c>
      <c r="Z62">
        <v>0</v>
      </c>
      <c r="AA62">
        <v>8.6953603719474</v>
      </c>
      <c r="AB62">
        <v>12.211270647097683</v>
      </c>
      <c r="AC62">
        <v>8.9941746458829055</v>
      </c>
      <c r="AD62">
        <v>0</v>
      </c>
      <c r="AE62">
        <v>15.294923040388229</v>
      </c>
      <c r="AF62">
        <v>0</v>
      </c>
      <c r="AG62">
        <v>12.757181319974952</v>
      </c>
      <c r="AH62">
        <v>0</v>
      </c>
      <c r="AI62">
        <v>0</v>
      </c>
      <c r="AJ62">
        <v>0</v>
      </c>
      <c r="AK62">
        <v>16.099783295794197</v>
      </c>
      <c r="AL62">
        <v>0</v>
      </c>
      <c r="AM62">
        <v>4.8911372657169698</v>
      </c>
      <c r="AN62">
        <v>1.0226615867146733</v>
      </c>
      <c r="AO62">
        <v>0</v>
      </c>
      <c r="AP62">
        <v>0.99101730270631361</v>
      </c>
      <c r="AQ62">
        <v>9.300444214349822</v>
      </c>
      <c r="AR62">
        <v>15.54433993425172</v>
      </c>
      <c r="AS62">
        <v>9.8691821047797941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18.85827363962489</v>
      </c>
      <c r="BB62">
        <f t="shared" si="0"/>
        <v>432.29659812173685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106.91234619186338</v>
      </c>
      <c r="M63">
        <v>28.003626280135421</v>
      </c>
      <c r="N63">
        <v>36.035355789265182</v>
      </c>
      <c r="O63">
        <v>0</v>
      </c>
      <c r="P63">
        <v>31.215188276689588</v>
      </c>
      <c r="Q63">
        <v>0</v>
      </c>
      <c r="R63">
        <v>12.887888039361044</v>
      </c>
      <c r="S63">
        <v>0</v>
      </c>
      <c r="T63">
        <v>0</v>
      </c>
      <c r="U63">
        <v>42.819690493657774</v>
      </c>
      <c r="V63">
        <v>6.4168574638450089</v>
      </c>
      <c r="W63">
        <v>14.360846878465948</v>
      </c>
      <c r="X63">
        <v>45.653514762672721</v>
      </c>
      <c r="Y63">
        <v>0</v>
      </c>
      <c r="Z63">
        <v>0</v>
      </c>
      <c r="AA63">
        <v>8.6953603719474</v>
      </c>
      <c r="AB63">
        <v>12.211270647097683</v>
      </c>
      <c r="AC63">
        <v>8.9941746458829055</v>
      </c>
      <c r="AD63">
        <v>2.8207881725631387</v>
      </c>
      <c r="AE63">
        <v>15.294923040388229</v>
      </c>
      <c r="AF63">
        <v>0</v>
      </c>
      <c r="AG63">
        <v>12.757181319974952</v>
      </c>
      <c r="AH63">
        <v>0</v>
      </c>
      <c r="AI63">
        <v>0</v>
      </c>
      <c r="AJ63">
        <v>0</v>
      </c>
      <c r="AK63">
        <v>16.099783295794197</v>
      </c>
      <c r="AL63">
        <v>0</v>
      </c>
      <c r="AM63">
        <v>4.8911372657169698</v>
      </c>
      <c r="AN63">
        <v>1.0226615867146733</v>
      </c>
      <c r="AO63">
        <v>0</v>
      </c>
      <c r="AP63">
        <v>0.99101730270631361</v>
      </c>
      <c r="AQ63">
        <v>9.300444214349822</v>
      </c>
      <c r="AR63">
        <v>15.54433993425172</v>
      </c>
      <c r="AS63">
        <v>9.8691821047797941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18.508938763665547</v>
      </c>
      <c r="BB63">
        <f t="shared" si="0"/>
        <v>424.28863931445841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106.91234619186338</v>
      </c>
      <c r="M64">
        <v>28.003626280135421</v>
      </c>
      <c r="N64">
        <v>36.035355789265182</v>
      </c>
      <c r="O64">
        <v>0</v>
      </c>
      <c r="P64">
        <v>31.215188276689588</v>
      </c>
      <c r="Q64">
        <v>0</v>
      </c>
      <c r="R64">
        <v>12.887888039361044</v>
      </c>
      <c r="S64">
        <v>0</v>
      </c>
      <c r="T64">
        <v>0</v>
      </c>
      <c r="U64">
        <v>42.819690493657774</v>
      </c>
      <c r="V64">
        <v>6.4168574638450089</v>
      </c>
      <c r="W64">
        <v>14.360846878465948</v>
      </c>
      <c r="X64">
        <v>45.653514762672721</v>
      </c>
      <c r="Y64">
        <v>0</v>
      </c>
      <c r="Z64">
        <v>0</v>
      </c>
      <c r="AA64">
        <v>8.6953603719474</v>
      </c>
      <c r="AB64">
        <v>12.211270647097683</v>
      </c>
      <c r="AC64">
        <v>8.9941746458829055</v>
      </c>
      <c r="AD64">
        <v>2.8207881725631387</v>
      </c>
      <c r="AE64">
        <v>15.294923040388229</v>
      </c>
      <c r="AF64">
        <v>0</v>
      </c>
      <c r="AG64">
        <v>12.757181319974952</v>
      </c>
      <c r="AH64">
        <v>0</v>
      </c>
      <c r="AI64">
        <v>0</v>
      </c>
      <c r="AJ64">
        <v>0</v>
      </c>
      <c r="AK64">
        <v>16.099783295794197</v>
      </c>
      <c r="AL64">
        <v>0</v>
      </c>
      <c r="AM64">
        <v>4.8911372657169698</v>
      </c>
      <c r="AN64">
        <v>1.0226615867146733</v>
      </c>
      <c r="AO64">
        <v>0</v>
      </c>
      <c r="AP64">
        <v>0.99101730270631361</v>
      </c>
      <c r="AQ64">
        <v>9.300444214349822</v>
      </c>
      <c r="AR64">
        <v>15.54433993425172</v>
      </c>
      <c r="AS64">
        <v>9.8691821047797941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18.508938763665547</v>
      </c>
      <c r="BB64">
        <f t="shared" si="0"/>
        <v>424.28863931445841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106.91234619186338</v>
      </c>
      <c r="M65">
        <v>28.003626280135421</v>
      </c>
      <c r="N65">
        <v>36.035355789265182</v>
      </c>
      <c r="O65">
        <v>0</v>
      </c>
      <c r="P65">
        <v>31.215188276689588</v>
      </c>
      <c r="Q65">
        <v>0</v>
      </c>
      <c r="R65">
        <v>12.887888039361044</v>
      </c>
      <c r="S65">
        <v>0</v>
      </c>
      <c r="T65">
        <v>0</v>
      </c>
      <c r="U65">
        <v>42.819690493657774</v>
      </c>
      <c r="V65">
        <v>6.4168574638450089</v>
      </c>
      <c r="W65">
        <v>14.360846878465948</v>
      </c>
      <c r="X65">
        <v>45.653514762672721</v>
      </c>
      <c r="Y65">
        <v>0</v>
      </c>
      <c r="Z65">
        <v>0</v>
      </c>
      <c r="AA65">
        <v>8.6953603719474</v>
      </c>
      <c r="AB65">
        <v>12.211270647097683</v>
      </c>
      <c r="AC65">
        <v>8.9941746458829055</v>
      </c>
      <c r="AD65">
        <v>2.8207881725631387</v>
      </c>
      <c r="AE65">
        <v>15.294923040388229</v>
      </c>
      <c r="AF65">
        <v>0</v>
      </c>
      <c r="AG65">
        <v>12.757181319974952</v>
      </c>
      <c r="AH65">
        <v>0</v>
      </c>
      <c r="AI65">
        <v>0</v>
      </c>
      <c r="AJ65">
        <v>0</v>
      </c>
      <c r="AK65">
        <v>16.099783295794197</v>
      </c>
      <c r="AL65">
        <v>0</v>
      </c>
      <c r="AM65">
        <v>4.8911372657169698</v>
      </c>
      <c r="AN65">
        <v>1.0226615867146733</v>
      </c>
      <c r="AO65">
        <v>0</v>
      </c>
      <c r="AP65">
        <v>0.99101730270631361</v>
      </c>
      <c r="AQ65">
        <v>9.300444214349822</v>
      </c>
      <c r="AR65">
        <v>15.54433993425172</v>
      </c>
      <c r="AS65">
        <v>9.8691821047797941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18.508938763665547</v>
      </c>
      <c r="BB65">
        <f t="shared" si="0"/>
        <v>424.28863931445841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106.91234619186338</v>
      </c>
      <c r="M66">
        <v>28.003626280135421</v>
      </c>
      <c r="N66">
        <v>36.035355789265182</v>
      </c>
      <c r="O66">
        <v>0</v>
      </c>
      <c r="P66">
        <v>31.215188276689588</v>
      </c>
      <c r="Q66">
        <v>0</v>
      </c>
      <c r="R66">
        <v>12.887888039361044</v>
      </c>
      <c r="S66">
        <v>0</v>
      </c>
      <c r="T66">
        <v>0</v>
      </c>
      <c r="U66">
        <v>42.819690493657774</v>
      </c>
      <c r="V66">
        <v>6.4168574638450089</v>
      </c>
      <c r="W66">
        <v>14.360846878465948</v>
      </c>
      <c r="X66">
        <v>45.653514762672721</v>
      </c>
      <c r="Y66">
        <v>0</v>
      </c>
      <c r="Z66">
        <v>0</v>
      </c>
      <c r="AA66">
        <v>8.6953603719474</v>
      </c>
      <c r="AB66">
        <v>12.211270647097683</v>
      </c>
      <c r="AC66">
        <v>8.9941746458829055</v>
      </c>
      <c r="AD66">
        <v>2.8207881725631387</v>
      </c>
      <c r="AE66">
        <v>15.294923040388229</v>
      </c>
      <c r="AF66">
        <v>0</v>
      </c>
      <c r="AG66">
        <v>12.757181319974952</v>
      </c>
      <c r="AH66">
        <v>6.2061924420788976</v>
      </c>
      <c r="AI66">
        <v>0</v>
      </c>
      <c r="AJ66">
        <v>0</v>
      </c>
      <c r="AK66">
        <v>16.099783295794197</v>
      </c>
      <c r="AL66">
        <v>0</v>
      </c>
      <c r="AM66">
        <v>4.8911372657169698</v>
      </c>
      <c r="AN66">
        <v>1.0226615867146733</v>
      </c>
      <c r="AO66">
        <v>0</v>
      </c>
      <c r="AP66">
        <v>0.99101730270631361</v>
      </c>
      <c r="AQ66">
        <v>9.300444214349822</v>
      </c>
      <c r="AR66">
        <v>15.54433993425172</v>
      </c>
      <c r="AS66">
        <v>9.8691821047797941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18.768357607744441</v>
      </c>
      <c r="BB66">
        <f t="shared" si="0"/>
        <v>430.23541291245834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104.15363989784089</v>
      </c>
      <c r="M67">
        <v>28.003626280135421</v>
      </c>
      <c r="N67">
        <v>36.035355789265182</v>
      </c>
      <c r="O67">
        <v>0</v>
      </c>
      <c r="P67">
        <v>31.215188276689588</v>
      </c>
      <c r="Q67">
        <v>0</v>
      </c>
      <c r="R67">
        <v>0</v>
      </c>
      <c r="S67">
        <v>0</v>
      </c>
      <c r="T67">
        <v>0</v>
      </c>
      <c r="U67">
        <v>42.819690493657774</v>
      </c>
      <c r="V67">
        <v>0</v>
      </c>
      <c r="W67">
        <v>0</v>
      </c>
      <c r="X67">
        <v>44.119187812188841</v>
      </c>
      <c r="Y67">
        <v>0</v>
      </c>
      <c r="Z67">
        <v>0</v>
      </c>
      <c r="AA67">
        <v>13.043040397829262</v>
      </c>
      <c r="AB67">
        <v>12.211270647097683</v>
      </c>
      <c r="AC67">
        <v>8.9941746458829055</v>
      </c>
      <c r="AD67">
        <v>2.8207881725631387</v>
      </c>
      <c r="AE67">
        <v>15.294923040388229</v>
      </c>
      <c r="AF67">
        <v>0</v>
      </c>
      <c r="AG67">
        <v>12.757181319974952</v>
      </c>
      <c r="AH67">
        <v>6.2061924420788976</v>
      </c>
      <c r="AI67">
        <v>0</v>
      </c>
      <c r="AJ67">
        <v>0</v>
      </c>
      <c r="AK67">
        <v>16.099783295794197</v>
      </c>
      <c r="AL67">
        <v>0</v>
      </c>
      <c r="AM67">
        <v>4.8911372657169698</v>
      </c>
      <c r="AN67">
        <v>1.0226615867146733</v>
      </c>
      <c r="AO67">
        <v>0</v>
      </c>
      <c r="AP67">
        <v>0.99101730270631361</v>
      </c>
      <c r="AQ67">
        <v>9.300444214349822</v>
      </c>
      <c r="AR67">
        <v>16.398424546023794</v>
      </c>
      <c r="AS67">
        <v>9.8691821047797941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17.399120818424123</v>
      </c>
      <c r="BB67">
        <f t="shared" si="0"/>
        <v>398.84778871325415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116.29280102860517</v>
      </c>
      <c r="M68">
        <v>28.003626280135421</v>
      </c>
      <c r="N68">
        <v>36.035355789265182</v>
      </c>
      <c r="O68">
        <v>0</v>
      </c>
      <c r="P68">
        <v>31.215188276689588</v>
      </c>
      <c r="Q68">
        <v>0</v>
      </c>
      <c r="R68">
        <v>0</v>
      </c>
      <c r="S68">
        <v>0</v>
      </c>
      <c r="T68">
        <v>0</v>
      </c>
      <c r="U68">
        <v>42.819690493657774</v>
      </c>
      <c r="V68">
        <v>0</v>
      </c>
      <c r="W68">
        <v>0</v>
      </c>
      <c r="X68">
        <v>44.119187812188841</v>
      </c>
      <c r="Y68">
        <v>0</v>
      </c>
      <c r="Z68">
        <v>0</v>
      </c>
      <c r="AA68">
        <v>13.043040397829262</v>
      </c>
      <c r="AB68">
        <v>12.211270647097683</v>
      </c>
      <c r="AC68">
        <v>8.9941746458829055</v>
      </c>
      <c r="AD68">
        <v>2.8207881725631387</v>
      </c>
      <c r="AE68">
        <v>15.294923040388229</v>
      </c>
      <c r="AF68">
        <v>0</v>
      </c>
      <c r="AG68">
        <v>12.757181319974952</v>
      </c>
      <c r="AH68">
        <v>6.2061924420788976</v>
      </c>
      <c r="AI68">
        <v>0</v>
      </c>
      <c r="AJ68">
        <v>0</v>
      </c>
      <c r="AK68">
        <v>16.099783295794197</v>
      </c>
      <c r="AL68">
        <v>0</v>
      </c>
      <c r="AM68">
        <v>4.8911372657169698</v>
      </c>
      <c r="AN68">
        <v>1.0226615867146733</v>
      </c>
      <c r="AO68">
        <v>0</v>
      </c>
      <c r="AP68">
        <v>0.99101730270631361</v>
      </c>
      <c r="AQ68">
        <v>9.300444214349822</v>
      </c>
      <c r="AR68">
        <v>16.398424546023794</v>
      </c>
      <c r="AS68">
        <v>9.8691821047797941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17.906537753690074</v>
      </c>
      <c r="BB68">
        <f t="shared" ref="BB68:BB99" si="1">SUM(B68:AZ68)-BA68</f>
        <v>410.47953290875245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107.1397585603773</v>
      </c>
      <c r="M69">
        <v>28.003626280135421</v>
      </c>
      <c r="N69">
        <v>36.035355789265182</v>
      </c>
      <c r="O69">
        <v>0</v>
      </c>
      <c r="P69">
        <v>31.215188276689588</v>
      </c>
      <c r="Q69">
        <v>0</v>
      </c>
      <c r="R69">
        <v>0</v>
      </c>
      <c r="S69">
        <v>2.1706656824655437</v>
      </c>
      <c r="T69">
        <v>0</v>
      </c>
      <c r="U69">
        <v>42.819690493657774</v>
      </c>
      <c r="V69">
        <v>0</v>
      </c>
      <c r="W69">
        <v>0</v>
      </c>
      <c r="X69">
        <v>15.133319617772353</v>
      </c>
      <c r="Y69">
        <v>0</v>
      </c>
      <c r="Z69">
        <v>0</v>
      </c>
      <c r="AA69">
        <v>13.043040397829262</v>
      </c>
      <c r="AB69">
        <v>12.211270647097683</v>
      </c>
      <c r="AC69">
        <v>8.9941746458829055</v>
      </c>
      <c r="AD69">
        <v>2.8207881725631387</v>
      </c>
      <c r="AE69">
        <v>15.294923040388229</v>
      </c>
      <c r="AF69">
        <v>0</v>
      </c>
      <c r="AG69">
        <v>12.757181319974952</v>
      </c>
      <c r="AH69">
        <v>6.2061924420788976</v>
      </c>
      <c r="AI69">
        <v>0</v>
      </c>
      <c r="AJ69">
        <v>0</v>
      </c>
      <c r="AK69">
        <v>16.099783295794197</v>
      </c>
      <c r="AL69">
        <v>0</v>
      </c>
      <c r="AM69">
        <v>4.8911372657169698</v>
      </c>
      <c r="AN69">
        <v>1.0226615867146733</v>
      </c>
      <c r="AO69">
        <v>0</v>
      </c>
      <c r="AP69">
        <v>0.5946105096946307</v>
      </c>
      <c r="AQ69">
        <v>9.300444214349822</v>
      </c>
      <c r="AR69">
        <v>15.54433993425172</v>
      </c>
      <c r="AS69">
        <v>9.8691821047797941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16.350794572798641</v>
      </c>
      <c r="BB69">
        <f t="shared" si="1"/>
        <v>374.81653970468136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105.9085856267268</v>
      </c>
      <c r="M70">
        <v>28.003626280135421</v>
      </c>
      <c r="N70">
        <v>36.035355789265182</v>
      </c>
      <c r="O70">
        <v>0</v>
      </c>
      <c r="P70">
        <v>31.215188276689588</v>
      </c>
      <c r="Q70">
        <v>0</v>
      </c>
      <c r="R70">
        <v>0</v>
      </c>
      <c r="S70">
        <v>2.1706656824655437</v>
      </c>
      <c r="T70">
        <v>0</v>
      </c>
      <c r="U70">
        <v>42.819690493657774</v>
      </c>
      <c r="V70">
        <v>0</v>
      </c>
      <c r="W70">
        <v>0</v>
      </c>
      <c r="X70">
        <v>15.133319617772353</v>
      </c>
      <c r="Y70">
        <v>0</v>
      </c>
      <c r="Z70">
        <v>0</v>
      </c>
      <c r="AA70">
        <v>13.043040397829262</v>
      </c>
      <c r="AB70">
        <v>12.211270647097683</v>
      </c>
      <c r="AC70">
        <v>8.9941746458829055</v>
      </c>
      <c r="AD70">
        <v>2.8207881725631387</v>
      </c>
      <c r="AE70">
        <v>15.294923040388229</v>
      </c>
      <c r="AF70">
        <v>0</v>
      </c>
      <c r="AG70">
        <v>12.757181319974952</v>
      </c>
      <c r="AH70">
        <v>6.2061924420788976</v>
      </c>
      <c r="AI70">
        <v>0.98494316085368383</v>
      </c>
      <c r="AJ70">
        <v>0</v>
      </c>
      <c r="AK70">
        <v>16.099783295794197</v>
      </c>
      <c r="AL70">
        <v>0</v>
      </c>
      <c r="AM70">
        <v>4.8911372657169698</v>
      </c>
      <c r="AN70">
        <v>1.0226615867146733</v>
      </c>
      <c r="AO70">
        <v>0</v>
      </c>
      <c r="AP70">
        <v>0.5946105096946307</v>
      </c>
      <c r="AQ70">
        <v>9.300444214349822</v>
      </c>
      <c r="AR70">
        <v>15.54433993425172</v>
      </c>
      <c r="AS70">
        <v>9.8691821047797941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16.340502168295743</v>
      </c>
      <c r="BB70">
        <f t="shared" si="1"/>
        <v>374.58060233638741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107.67986495810061</v>
      </c>
      <c r="M71">
        <v>28.003626280135421</v>
      </c>
      <c r="N71">
        <v>36.035355789265182</v>
      </c>
      <c r="O71">
        <v>0</v>
      </c>
      <c r="P71">
        <v>31.215188276689588</v>
      </c>
      <c r="Q71">
        <v>0</v>
      </c>
      <c r="R71">
        <v>0</v>
      </c>
      <c r="S71">
        <v>2.1706656824655437</v>
      </c>
      <c r="T71">
        <v>0</v>
      </c>
      <c r="U71">
        <v>42.819690493657774</v>
      </c>
      <c r="V71">
        <v>0</v>
      </c>
      <c r="W71">
        <v>0</v>
      </c>
      <c r="X71">
        <v>15.133319617772353</v>
      </c>
      <c r="Y71">
        <v>0</v>
      </c>
      <c r="Z71">
        <v>0</v>
      </c>
      <c r="AA71">
        <v>13.043040397829262</v>
      </c>
      <c r="AB71">
        <v>12.211270647097683</v>
      </c>
      <c r="AC71">
        <v>8.9941746458829055</v>
      </c>
      <c r="AD71">
        <v>2.8207881725631387</v>
      </c>
      <c r="AE71">
        <v>15.294923040388229</v>
      </c>
      <c r="AF71">
        <v>0</v>
      </c>
      <c r="AG71">
        <v>12.757181319974952</v>
      </c>
      <c r="AH71">
        <v>6.2061924420788976</v>
      </c>
      <c r="AI71">
        <v>5.1217057277395117</v>
      </c>
      <c r="AJ71">
        <v>0</v>
      </c>
      <c r="AK71">
        <v>16.099783295794197</v>
      </c>
      <c r="AL71">
        <v>0</v>
      </c>
      <c r="AM71">
        <v>4.8911372657169698</v>
      </c>
      <c r="AN71">
        <v>1.0226615867146733</v>
      </c>
      <c r="AO71">
        <v>0</v>
      </c>
      <c r="AP71">
        <v>0.71353261163355697</v>
      </c>
      <c r="AQ71">
        <v>9.300444214349822</v>
      </c>
      <c r="AR71">
        <v>15.54433993425172</v>
      </c>
      <c r="AS71">
        <v>9.8691821047797941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16.592429263504044</v>
      </c>
      <c r="BB71">
        <f t="shared" si="1"/>
        <v>380.35563924137773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105.9085856267268</v>
      </c>
      <c r="M72">
        <v>28.003626280135421</v>
      </c>
      <c r="N72">
        <v>36.035355789265182</v>
      </c>
      <c r="O72">
        <v>0</v>
      </c>
      <c r="P72">
        <v>31.215188276689588</v>
      </c>
      <c r="Q72">
        <v>0</v>
      </c>
      <c r="R72">
        <v>0</v>
      </c>
      <c r="S72">
        <v>2.1706656824655437</v>
      </c>
      <c r="T72">
        <v>0</v>
      </c>
      <c r="U72">
        <v>42.819690493657774</v>
      </c>
      <c r="V72">
        <v>0</v>
      </c>
      <c r="W72">
        <v>0</v>
      </c>
      <c r="X72">
        <v>15.133319617772353</v>
      </c>
      <c r="Y72">
        <v>0</v>
      </c>
      <c r="Z72">
        <v>0</v>
      </c>
      <c r="AA72">
        <v>13.043040397829262</v>
      </c>
      <c r="AB72">
        <v>12.211270647097683</v>
      </c>
      <c r="AC72">
        <v>8.9941746458829055</v>
      </c>
      <c r="AD72">
        <v>2.8207881725631387</v>
      </c>
      <c r="AE72">
        <v>15.294923040388229</v>
      </c>
      <c r="AF72">
        <v>0</v>
      </c>
      <c r="AG72">
        <v>12.757181319974952</v>
      </c>
      <c r="AH72">
        <v>6.2061924420788976</v>
      </c>
      <c r="AI72">
        <v>5.1217057277395117</v>
      </c>
      <c r="AJ72">
        <v>0</v>
      </c>
      <c r="AK72">
        <v>16.099783295794197</v>
      </c>
      <c r="AL72">
        <v>0</v>
      </c>
      <c r="AM72">
        <v>4.8911372657169698</v>
      </c>
      <c r="AN72">
        <v>1.0226615867146733</v>
      </c>
      <c r="AO72">
        <v>0</v>
      </c>
      <c r="AP72">
        <v>0.71353261163355697</v>
      </c>
      <c r="AQ72">
        <v>9.300444214349822</v>
      </c>
      <c r="AR72">
        <v>15.54433993425172</v>
      </c>
      <c r="AS72">
        <v>9.8691821047797941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16.51838978745262</v>
      </c>
      <c r="BB72">
        <f t="shared" si="1"/>
        <v>378.65839938605535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105.9085856267268</v>
      </c>
      <c r="M73">
        <v>28.003626280135421</v>
      </c>
      <c r="N73">
        <v>36.035355789265182</v>
      </c>
      <c r="O73">
        <v>0</v>
      </c>
      <c r="P73">
        <v>31.215188276689588</v>
      </c>
      <c r="Q73">
        <v>0</v>
      </c>
      <c r="R73">
        <v>0</v>
      </c>
      <c r="S73">
        <v>2.1706656824655437</v>
      </c>
      <c r="T73">
        <v>0</v>
      </c>
      <c r="U73">
        <v>42.819690493657774</v>
      </c>
      <c r="V73">
        <v>0</v>
      </c>
      <c r="W73">
        <v>0</v>
      </c>
      <c r="X73">
        <v>15.133319617772353</v>
      </c>
      <c r="Y73">
        <v>0</v>
      </c>
      <c r="Z73">
        <v>0</v>
      </c>
      <c r="AA73">
        <v>13.043040397829262</v>
      </c>
      <c r="AB73">
        <v>12.211270647097683</v>
      </c>
      <c r="AC73">
        <v>8.9941746458829055</v>
      </c>
      <c r="AD73">
        <v>2.8207881725631387</v>
      </c>
      <c r="AE73">
        <v>15.294923040388229</v>
      </c>
      <c r="AF73">
        <v>0</v>
      </c>
      <c r="AG73">
        <v>12.757181319974952</v>
      </c>
      <c r="AH73">
        <v>6.2061924420788976</v>
      </c>
      <c r="AI73">
        <v>5.1217057277395117</v>
      </c>
      <c r="AJ73">
        <v>0</v>
      </c>
      <c r="AK73">
        <v>16.099783295794197</v>
      </c>
      <c r="AL73">
        <v>0</v>
      </c>
      <c r="AM73">
        <v>4.8911372657169698</v>
      </c>
      <c r="AN73">
        <v>1.0226615867146733</v>
      </c>
      <c r="AO73">
        <v>0</v>
      </c>
      <c r="AP73">
        <v>0.55496970232261977</v>
      </c>
      <c r="AQ73">
        <v>9.300444214349822</v>
      </c>
      <c r="AR73">
        <v>15.54433993425172</v>
      </c>
      <c r="AS73">
        <v>9.8691821047797941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16.511761857843418</v>
      </c>
      <c r="BB73">
        <f t="shared" si="1"/>
        <v>378.50646440635364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105.90543320072491</v>
      </c>
      <c r="M74">
        <v>28.003626280135421</v>
      </c>
      <c r="N74">
        <v>36.035355789265182</v>
      </c>
      <c r="O74">
        <v>0</v>
      </c>
      <c r="P74">
        <v>31.215188276689588</v>
      </c>
      <c r="Q74">
        <v>0</v>
      </c>
      <c r="R74">
        <v>0</v>
      </c>
      <c r="S74">
        <v>0</v>
      </c>
      <c r="T74">
        <v>0</v>
      </c>
      <c r="U74">
        <v>42.819690493657774</v>
      </c>
      <c r="V74">
        <v>0</v>
      </c>
      <c r="W74">
        <v>0</v>
      </c>
      <c r="X74">
        <v>15.133319617772353</v>
      </c>
      <c r="Y74">
        <v>0</v>
      </c>
      <c r="Z74">
        <v>0</v>
      </c>
      <c r="AA74">
        <v>13.043040397829262</v>
      </c>
      <c r="AB74">
        <v>12.211270647097683</v>
      </c>
      <c r="AC74">
        <v>8.9941746458829055</v>
      </c>
      <c r="AD74">
        <v>2.8207881725631387</v>
      </c>
      <c r="AE74">
        <v>15.294923040388229</v>
      </c>
      <c r="AF74">
        <v>0</v>
      </c>
      <c r="AG74">
        <v>12.757181319974952</v>
      </c>
      <c r="AH74">
        <v>12.412384884157795</v>
      </c>
      <c r="AI74">
        <v>1.1031364692861614</v>
      </c>
      <c r="AJ74">
        <v>0</v>
      </c>
      <c r="AK74">
        <v>16.099783295794197</v>
      </c>
      <c r="AL74">
        <v>0</v>
      </c>
      <c r="AM74">
        <v>4.8911372657169698</v>
      </c>
      <c r="AN74">
        <v>1.0226615867146733</v>
      </c>
      <c r="AO74">
        <v>0</v>
      </c>
      <c r="AP74">
        <v>0.55496970232261977</v>
      </c>
      <c r="AQ74">
        <v>9.300444214349822</v>
      </c>
      <c r="AR74">
        <v>15.54433993425172</v>
      </c>
      <c r="AS74">
        <v>9.8691821047797941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16.512338909985019</v>
      </c>
      <c r="BB74">
        <f t="shared" si="1"/>
        <v>378.51969242937008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105.90561631100726</v>
      </c>
      <c r="M75">
        <v>28.003626280135421</v>
      </c>
      <c r="N75">
        <v>36.035355789265182</v>
      </c>
      <c r="O75">
        <v>0</v>
      </c>
      <c r="P75">
        <v>31.215188276689588</v>
      </c>
      <c r="Q75">
        <v>0</v>
      </c>
      <c r="R75">
        <v>0</v>
      </c>
      <c r="S75">
        <v>0</v>
      </c>
      <c r="T75">
        <v>0</v>
      </c>
      <c r="U75">
        <v>42.819690493657774</v>
      </c>
      <c r="V75">
        <v>0</v>
      </c>
      <c r="W75">
        <v>0</v>
      </c>
      <c r="X75">
        <v>15.133319617772353</v>
      </c>
      <c r="Y75">
        <v>0</v>
      </c>
      <c r="Z75">
        <v>0</v>
      </c>
      <c r="AA75">
        <v>13.043040397829262</v>
      </c>
      <c r="AB75">
        <v>12.211270647097683</v>
      </c>
      <c r="AC75">
        <v>8.9941746458829055</v>
      </c>
      <c r="AD75">
        <v>2.8207881725631387</v>
      </c>
      <c r="AE75">
        <v>15.294923040388229</v>
      </c>
      <c r="AF75">
        <v>2.5019863642266751</v>
      </c>
      <c r="AG75">
        <v>12.757181319974952</v>
      </c>
      <c r="AH75">
        <v>18.618577326236693</v>
      </c>
      <c r="AI75">
        <v>5.1217057277395117</v>
      </c>
      <c r="AJ75">
        <v>0</v>
      </c>
      <c r="AK75">
        <v>16.099783295794197</v>
      </c>
      <c r="AL75">
        <v>0</v>
      </c>
      <c r="AM75">
        <v>4.8911372657169698</v>
      </c>
      <c r="AN75">
        <v>1.0226615867146733</v>
      </c>
      <c r="AO75">
        <v>0</v>
      </c>
      <c r="AP75">
        <v>0.55496970232261977</v>
      </c>
      <c r="AQ75">
        <v>9.300444214349822</v>
      </c>
      <c r="AR75">
        <v>15.54433993425172</v>
      </c>
      <c r="AS75">
        <v>9.8691821047797941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17.044324633101752</v>
      </c>
      <c r="BB75">
        <f t="shared" si="1"/>
        <v>390.71463788129461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105.90561631100726</v>
      </c>
      <c r="M76">
        <v>28.003626280135421</v>
      </c>
      <c r="N76">
        <v>36.035355789265182</v>
      </c>
      <c r="O76">
        <v>0</v>
      </c>
      <c r="P76">
        <v>31.215188276689588</v>
      </c>
      <c r="Q76">
        <v>0</v>
      </c>
      <c r="R76">
        <v>0</v>
      </c>
      <c r="S76">
        <v>0</v>
      </c>
      <c r="T76">
        <v>0</v>
      </c>
      <c r="U76">
        <v>42.819690493657774</v>
      </c>
      <c r="V76">
        <v>0</v>
      </c>
      <c r="W76">
        <v>0</v>
      </c>
      <c r="X76">
        <v>41.012731193976087</v>
      </c>
      <c r="Y76">
        <v>0</v>
      </c>
      <c r="Z76">
        <v>0</v>
      </c>
      <c r="AA76">
        <v>13.043040397829262</v>
      </c>
      <c r="AB76">
        <v>12.211270647097683</v>
      </c>
      <c r="AC76">
        <v>8.9941746458829055</v>
      </c>
      <c r="AD76">
        <v>5.6415763451262775</v>
      </c>
      <c r="AE76">
        <v>15.294923040388229</v>
      </c>
      <c r="AF76">
        <v>5.0039721342266752</v>
      </c>
      <c r="AG76">
        <v>12.757181319974952</v>
      </c>
      <c r="AH76">
        <v>26.376317878835316</v>
      </c>
      <c r="AI76">
        <v>5.1217057277395117</v>
      </c>
      <c r="AJ76">
        <v>0</v>
      </c>
      <c r="AK76">
        <v>16.099783295794197</v>
      </c>
      <c r="AL76">
        <v>0</v>
      </c>
      <c r="AM76">
        <v>4.8911372657169698</v>
      </c>
      <c r="AN76">
        <v>1.0226615867146733</v>
      </c>
      <c r="AO76">
        <v>0</v>
      </c>
      <c r="AP76">
        <v>0.55496970232261977</v>
      </c>
      <c r="AQ76">
        <v>9.300444214349822</v>
      </c>
      <c r="AR76">
        <v>15.54433993425172</v>
      </c>
      <c r="AS76">
        <v>9.8691821047797941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18.672849542884826</v>
      </c>
      <c r="BB76">
        <f t="shared" si="1"/>
        <v>428.04603904287711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105.90561631100726</v>
      </c>
      <c r="M77">
        <v>28.003626280135421</v>
      </c>
      <c r="N77">
        <v>36.035355789265182</v>
      </c>
      <c r="O77">
        <v>0</v>
      </c>
      <c r="P77">
        <v>31.215188276689588</v>
      </c>
      <c r="Q77">
        <v>0</v>
      </c>
      <c r="R77">
        <v>12.887888039361044</v>
      </c>
      <c r="S77">
        <v>4.0371414646160924</v>
      </c>
      <c r="T77">
        <v>0</v>
      </c>
      <c r="U77">
        <v>42.819690493657774</v>
      </c>
      <c r="V77">
        <v>6.4168574638450089</v>
      </c>
      <c r="W77">
        <v>14.360846878465948</v>
      </c>
      <c r="X77">
        <v>36.184768702934186</v>
      </c>
      <c r="Y77">
        <v>0</v>
      </c>
      <c r="Z77">
        <v>0</v>
      </c>
      <c r="AA77">
        <v>13.043040397829262</v>
      </c>
      <c r="AB77">
        <v>12.211270647097683</v>
      </c>
      <c r="AC77">
        <v>8.9941746458829055</v>
      </c>
      <c r="AD77">
        <v>8.4623642233354186</v>
      </c>
      <c r="AE77">
        <v>15.294923040388229</v>
      </c>
      <c r="AF77">
        <v>7.6280067152348154</v>
      </c>
      <c r="AG77">
        <v>12.757181319974952</v>
      </c>
      <c r="AH77">
        <v>34.134058117825084</v>
      </c>
      <c r="AI77">
        <v>1.1031364692861614</v>
      </c>
      <c r="AJ77">
        <v>0</v>
      </c>
      <c r="AK77">
        <v>16.099783295794197</v>
      </c>
      <c r="AL77">
        <v>0</v>
      </c>
      <c r="AM77">
        <v>4.8911372657169698</v>
      </c>
      <c r="AN77">
        <v>1.0226615867146733</v>
      </c>
      <c r="AO77">
        <v>0</v>
      </c>
      <c r="AP77">
        <v>0.55496970232261977</v>
      </c>
      <c r="AQ77">
        <v>9.300444214349822</v>
      </c>
      <c r="AR77">
        <v>15.54433993425172</v>
      </c>
      <c r="AS77">
        <v>9.8691821047797941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20.430905911315818</v>
      </c>
      <c r="BB77">
        <f t="shared" si="1"/>
        <v>468.34674746944597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105.90561631100726</v>
      </c>
      <c r="M78">
        <v>28.003626280135421</v>
      </c>
      <c r="N78">
        <v>36.035355789265182</v>
      </c>
      <c r="O78">
        <v>0</v>
      </c>
      <c r="P78">
        <v>31.215188276689588</v>
      </c>
      <c r="Q78">
        <v>0</v>
      </c>
      <c r="R78">
        <v>12.887888039361044</v>
      </c>
      <c r="S78">
        <v>4.0371414646160924</v>
      </c>
      <c r="T78">
        <v>0</v>
      </c>
      <c r="U78">
        <v>42.819690493657774</v>
      </c>
      <c r="V78">
        <v>6.4168574638450089</v>
      </c>
      <c r="W78">
        <v>14.360846878465948</v>
      </c>
      <c r="X78">
        <v>36.184768702934186</v>
      </c>
      <c r="Y78">
        <v>0</v>
      </c>
      <c r="Z78">
        <v>0</v>
      </c>
      <c r="AA78">
        <v>13.043040397829262</v>
      </c>
      <c r="AB78">
        <v>12.227772031540386</v>
      </c>
      <c r="AC78">
        <v>8.9941746458829055</v>
      </c>
      <c r="AD78">
        <v>11.28315239589856</v>
      </c>
      <c r="AE78">
        <v>15.294923040388229</v>
      </c>
      <c r="AF78">
        <v>7.9331269600751417</v>
      </c>
      <c r="AG78">
        <v>12.757181319974952</v>
      </c>
      <c r="AH78">
        <v>45.987885882905452</v>
      </c>
      <c r="AI78">
        <v>1.1031364692861614</v>
      </c>
      <c r="AJ78">
        <v>0</v>
      </c>
      <c r="AK78">
        <v>16.099783295794197</v>
      </c>
      <c r="AL78">
        <v>0</v>
      </c>
      <c r="AM78">
        <v>4.8911372657169698</v>
      </c>
      <c r="AN78">
        <v>1.0226615867146733</v>
      </c>
      <c r="AO78">
        <v>0</v>
      </c>
      <c r="AP78">
        <v>0.55496970232261977</v>
      </c>
      <c r="AQ78">
        <v>9.300444214349822</v>
      </c>
      <c r="AR78">
        <v>15.54433993425172</v>
      </c>
      <c r="AS78">
        <v>9.8691821047797941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21.057748641613351</v>
      </c>
      <c r="BB78">
        <f t="shared" si="1"/>
        <v>482.71614230607503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138.88524378600141</v>
      </c>
      <c r="M79">
        <v>28.003626280135421</v>
      </c>
      <c r="N79">
        <v>36.035355789265182</v>
      </c>
      <c r="O79">
        <v>0</v>
      </c>
      <c r="P79">
        <v>31.215188276689588</v>
      </c>
      <c r="Q79">
        <v>0</v>
      </c>
      <c r="R79">
        <v>12.887888039361044</v>
      </c>
      <c r="S79">
        <v>4.0371414646160924</v>
      </c>
      <c r="T79">
        <v>0</v>
      </c>
      <c r="U79">
        <v>42.819690493657774</v>
      </c>
      <c r="V79">
        <v>6.4168574638450089</v>
      </c>
      <c r="W79">
        <v>14.360846878465948</v>
      </c>
      <c r="X79">
        <v>36.184768702934186</v>
      </c>
      <c r="Y79">
        <v>0</v>
      </c>
      <c r="Z79">
        <v>0</v>
      </c>
      <c r="AA79">
        <v>13.043040397829262</v>
      </c>
      <c r="AB79">
        <v>12.227772031540386</v>
      </c>
      <c r="AC79">
        <v>8.9941746458829055</v>
      </c>
      <c r="AD79">
        <v>11.28315239589856</v>
      </c>
      <c r="AE79">
        <v>15.294923040388229</v>
      </c>
      <c r="AF79">
        <v>7.9331269600751417</v>
      </c>
      <c r="AG79">
        <v>12.757181319974952</v>
      </c>
      <c r="AH79">
        <v>45.987885882905452</v>
      </c>
      <c r="AI79">
        <v>1.1031364692861614</v>
      </c>
      <c r="AJ79">
        <v>0</v>
      </c>
      <c r="AK79">
        <v>16.099783295794197</v>
      </c>
      <c r="AL79">
        <v>0</v>
      </c>
      <c r="AM79">
        <v>4.8911372657169698</v>
      </c>
      <c r="AN79">
        <v>1.0226615867146733</v>
      </c>
      <c r="AO79">
        <v>0</v>
      </c>
      <c r="AP79">
        <v>0.55496970232261977</v>
      </c>
      <c r="AQ79">
        <v>9.300444214349822</v>
      </c>
      <c r="AR79">
        <v>15.54433993425172</v>
      </c>
      <c r="AS79">
        <v>9.8691821047797941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22.436297070068107</v>
      </c>
      <c r="BB79">
        <f t="shared" si="1"/>
        <v>514.31722135261441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196.68351693127951</v>
      </c>
      <c r="M80">
        <v>28.003626280135421</v>
      </c>
      <c r="N80">
        <v>36.035355789265182</v>
      </c>
      <c r="O80">
        <v>0</v>
      </c>
      <c r="P80">
        <v>31.215188276689588</v>
      </c>
      <c r="Q80">
        <v>0</v>
      </c>
      <c r="R80">
        <v>12.887888039361044</v>
      </c>
      <c r="S80">
        <v>4.0371414646160924</v>
      </c>
      <c r="T80">
        <v>0</v>
      </c>
      <c r="U80">
        <v>42.819690493657774</v>
      </c>
      <c r="V80">
        <v>6.4168574638450089</v>
      </c>
      <c r="W80">
        <v>14.360846878465948</v>
      </c>
      <c r="X80">
        <v>36.184768702934186</v>
      </c>
      <c r="Y80">
        <v>0</v>
      </c>
      <c r="Z80">
        <v>0</v>
      </c>
      <c r="AA80">
        <v>13.043040397829262</v>
      </c>
      <c r="AB80">
        <v>12.227772031540386</v>
      </c>
      <c r="AC80">
        <v>8.9941746458829055</v>
      </c>
      <c r="AD80">
        <v>11.28315239589856</v>
      </c>
      <c r="AE80">
        <v>15.294923040388229</v>
      </c>
      <c r="AF80">
        <v>7.9331269600751417</v>
      </c>
      <c r="AG80">
        <v>12.757181319974952</v>
      </c>
      <c r="AH80">
        <v>45.987885882905452</v>
      </c>
      <c r="AI80">
        <v>1.9698866151847214</v>
      </c>
      <c r="AJ80">
        <v>0</v>
      </c>
      <c r="AK80">
        <v>16.099783295794197</v>
      </c>
      <c r="AL80">
        <v>0</v>
      </c>
      <c r="AM80">
        <v>4.8911372657169698</v>
      </c>
      <c r="AN80">
        <v>1.0226615867146733</v>
      </c>
      <c r="AO80">
        <v>0</v>
      </c>
      <c r="AP80">
        <v>0.55496970232261977</v>
      </c>
      <c r="AQ80">
        <v>9.300444214349822</v>
      </c>
      <c r="AR80">
        <v>16.398424546023794</v>
      </c>
      <c r="AS80">
        <v>9.8691821047797941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24.924195780411353</v>
      </c>
      <c r="BB80">
        <f t="shared" si="1"/>
        <v>571.34843054521991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196.68351693127951</v>
      </c>
      <c r="M81">
        <v>28.003626280135421</v>
      </c>
      <c r="N81">
        <v>36.035355789265182</v>
      </c>
      <c r="O81">
        <v>0</v>
      </c>
      <c r="P81">
        <v>31.215188276689588</v>
      </c>
      <c r="Q81">
        <v>0</v>
      </c>
      <c r="R81">
        <v>12.887888039361044</v>
      </c>
      <c r="S81">
        <v>8.0422751327707616</v>
      </c>
      <c r="T81">
        <v>0</v>
      </c>
      <c r="U81">
        <v>42.819690493657774</v>
      </c>
      <c r="V81">
        <v>6.4168574638450089</v>
      </c>
      <c r="W81">
        <v>14.360846878465948</v>
      </c>
      <c r="X81">
        <v>36.184768702934186</v>
      </c>
      <c r="Y81">
        <v>0</v>
      </c>
      <c r="Z81">
        <v>0</v>
      </c>
      <c r="AA81">
        <v>13.043040397829262</v>
      </c>
      <c r="AB81">
        <v>12.227772031540386</v>
      </c>
      <c r="AC81">
        <v>8.9941746458829055</v>
      </c>
      <c r="AD81">
        <v>11.28315239589856</v>
      </c>
      <c r="AE81">
        <v>15.294923040388229</v>
      </c>
      <c r="AF81">
        <v>7.9331269600751417</v>
      </c>
      <c r="AG81">
        <v>12.757181319974952</v>
      </c>
      <c r="AH81">
        <v>45.987885882905452</v>
      </c>
      <c r="AI81">
        <v>10.243411162001669</v>
      </c>
      <c r="AJ81">
        <v>0</v>
      </c>
      <c r="AK81">
        <v>16.099783295794197</v>
      </c>
      <c r="AL81">
        <v>0</v>
      </c>
      <c r="AM81">
        <v>4.8911372657169698</v>
      </c>
      <c r="AN81">
        <v>1.0226615867146733</v>
      </c>
      <c r="AO81">
        <v>0</v>
      </c>
      <c r="AP81">
        <v>0.55496970232261977</v>
      </c>
      <c r="AQ81">
        <v>9.300444214349822</v>
      </c>
      <c r="AR81">
        <v>16.398424546023794</v>
      </c>
      <c r="AS81">
        <v>9.8691821047797941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25.437443693797164</v>
      </c>
      <c r="BB81">
        <f t="shared" si="1"/>
        <v>583.11384084680572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196.68351693127951</v>
      </c>
      <c r="M82">
        <v>28.003626280135421</v>
      </c>
      <c r="N82">
        <v>36.035355789265182</v>
      </c>
      <c r="O82">
        <v>0</v>
      </c>
      <c r="P82">
        <v>31.215188276689588</v>
      </c>
      <c r="Q82">
        <v>0</v>
      </c>
      <c r="R82">
        <v>12.887888039361044</v>
      </c>
      <c r="S82">
        <v>8.0422751327707616</v>
      </c>
      <c r="T82">
        <v>0</v>
      </c>
      <c r="U82">
        <v>42.819690493657774</v>
      </c>
      <c r="V82">
        <v>6.4168574638450089</v>
      </c>
      <c r="W82">
        <v>14.360846878465948</v>
      </c>
      <c r="X82">
        <v>36.184768702934186</v>
      </c>
      <c r="Y82">
        <v>0</v>
      </c>
      <c r="Z82">
        <v>0</v>
      </c>
      <c r="AA82">
        <v>13.043040397829262</v>
      </c>
      <c r="AB82">
        <v>12.227772031540386</v>
      </c>
      <c r="AC82">
        <v>8.9941746458829055</v>
      </c>
      <c r="AD82">
        <v>11.28315239589856</v>
      </c>
      <c r="AE82">
        <v>15.294923040388229</v>
      </c>
      <c r="AF82">
        <v>7.9331269600751417</v>
      </c>
      <c r="AG82">
        <v>12.757181319974952</v>
      </c>
      <c r="AH82">
        <v>45.987885882905452</v>
      </c>
      <c r="AI82">
        <v>15.365116889741181</v>
      </c>
      <c r="AJ82">
        <v>0</v>
      </c>
      <c r="AK82">
        <v>16.099783295794197</v>
      </c>
      <c r="AL82">
        <v>0</v>
      </c>
      <c r="AM82">
        <v>4.8911372657169698</v>
      </c>
      <c r="AN82">
        <v>1.0226615867146733</v>
      </c>
      <c r="AO82">
        <v>0</v>
      </c>
      <c r="AP82">
        <v>0.55496970232261977</v>
      </c>
      <c r="AQ82">
        <v>9.300444214349822</v>
      </c>
      <c r="AR82">
        <v>15.54433993425172</v>
      </c>
      <c r="AS82">
        <v>9.8691821047797941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25.615830256444603</v>
      </c>
      <c r="BB82">
        <f t="shared" si="1"/>
        <v>587.20307540012584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196.68351693127951</v>
      </c>
      <c r="M83">
        <v>28.003626280135421</v>
      </c>
      <c r="N83">
        <v>36.035355789265182</v>
      </c>
      <c r="O83">
        <v>0</v>
      </c>
      <c r="P83">
        <v>31.215188276689588</v>
      </c>
      <c r="Q83">
        <v>0</v>
      </c>
      <c r="R83">
        <v>12.887888039361044</v>
      </c>
      <c r="S83">
        <v>8.0422751327707616</v>
      </c>
      <c r="T83">
        <v>0</v>
      </c>
      <c r="U83">
        <v>42.819690493657774</v>
      </c>
      <c r="V83">
        <v>6.4168574638450089</v>
      </c>
      <c r="W83">
        <v>14.360846878465948</v>
      </c>
      <c r="X83">
        <v>41.597222311179593</v>
      </c>
      <c r="Y83">
        <v>0</v>
      </c>
      <c r="Z83">
        <v>0</v>
      </c>
      <c r="AA83">
        <v>13.043040397829262</v>
      </c>
      <c r="AB83">
        <v>12.227772031540386</v>
      </c>
      <c r="AC83">
        <v>8.9941746458829055</v>
      </c>
      <c r="AD83">
        <v>11.28315239589856</v>
      </c>
      <c r="AE83">
        <v>15.294923040388229</v>
      </c>
      <c r="AF83">
        <v>7.9331269600751417</v>
      </c>
      <c r="AG83">
        <v>12.757181319974952</v>
      </c>
      <c r="AH83">
        <v>45.987885882905452</v>
      </c>
      <c r="AI83">
        <v>15.365116889741181</v>
      </c>
      <c r="AJ83">
        <v>0</v>
      </c>
      <c r="AK83">
        <v>16.099783295794197</v>
      </c>
      <c r="AL83">
        <v>0</v>
      </c>
      <c r="AM83">
        <v>4.8911372657169698</v>
      </c>
      <c r="AN83">
        <v>1.0226615867146733</v>
      </c>
      <c r="AO83">
        <v>0</v>
      </c>
      <c r="AP83">
        <v>0.95137681551140907</v>
      </c>
      <c r="AQ83">
        <v>9.300444214349822</v>
      </c>
      <c r="AR83">
        <v>15.54433993425172</v>
      </c>
      <c r="AS83">
        <v>9.8691821047797941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25.858640634600555</v>
      </c>
      <c r="BB83">
        <f t="shared" si="1"/>
        <v>592.76912574340406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157.59656339299417</v>
      </c>
      <c r="M84">
        <v>28.003626280135421</v>
      </c>
      <c r="N84">
        <v>36.035355789265182</v>
      </c>
      <c r="O84">
        <v>0</v>
      </c>
      <c r="P84">
        <v>31.215188276689588</v>
      </c>
      <c r="Q84">
        <v>0</v>
      </c>
      <c r="R84">
        <v>12.887888039361044</v>
      </c>
      <c r="S84">
        <v>2.0129772185588246</v>
      </c>
      <c r="T84">
        <v>0</v>
      </c>
      <c r="U84">
        <v>42.819690493657774</v>
      </c>
      <c r="V84">
        <v>6.4168574638450089</v>
      </c>
      <c r="W84">
        <v>14.360846878465948</v>
      </c>
      <c r="X84">
        <v>41.597222311179593</v>
      </c>
      <c r="Y84">
        <v>0</v>
      </c>
      <c r="Z84">
        <v>0</v>
      </c>
      <c r="AA84">
        <v>13.043040397829262</v>
      </c>
      <c r="AB84">
        <v>12.227772031540386</v>
      </c>
      <c r="AC84">
        <v>8.9941746458829055</v>
      </c>
      <c r="AD84">
        <v>11.28315239589856</v>
      </c>
      <c r="AE84">
        <v>15.294923040388229</v>
      </c>
      <c r="AF84">
        <v>7.9331269600751417</v>
      </c>
      <c r="AG84">
        <v>12.757181319974952</v>
      </c>
      <c r="AH84">
        <v>45.987885882905452</v>
      </c>
      <c r="AI84">
        <v>15.365116889741181</v>
      </c>
      <c r="AJ84">
        <v>0</v>
      </c>
      <c r="AK84">
        <v>16.099783295794197</v>
      </c>
      <c r="AL84">
        <v>0</v>
      </c>
      <c r="AM84">
        <v>4.8911372657169698</v>
      </c>
      <c r="AN84">
        <v>1.0226615867146733</v>
      </c>
      <c r="AO84">
        <v>0</v>
      </c>
      <c r="AP84">
        <v>0.95137681551140907</v>
      </c>
      <c r="AQ84">
        <v>9.300444214349822</v>
      </c>
      <c r="AR84">
        <v>15.54433993425172</v>
      </c>
      <c r="AS84">
        <v>9.8691821047797941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23.972781323886188</v>
      </c>
      <c r="BB84">
        <f t="shared" si="1"/>
        <v>549.53873360162106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141.2090405109044</v>
      </c>
      <c r="M85">
        <v>28.003626280135421</v>
      </c>
      <c r="N85">
        <v>36.035355789265182</v>
      </c>
      <c r="O85">
        <v>0</v>
      </c>
      <c r="P85">
        <v>31.215188276689588</v>
      </c>
      <c r="Q85">
        <v>0</v>
      </c>
      <c r="R85">
        <v>12.887888039361044</v>
      </c>
      <c r="S85">
        <v>2.0129772185588246</v>
      </c>
      <c r="T85">
        <v>0</v>
      </c>
      <c r="U85">
        <v>42.819690493657774</v>
      </c>
      <c r="V85">
        <v>6.4168574638450089</v>
      </c>
      <c r="W85">
        <v>14.360846878465948</v>
      </c>
      <c r="X85">
        <v>44.119187812188841</v>
      </c>
      <c r="Y85">
        <v>0</v>
      </c>
      <c r="Z85">
        <v>0</v>
      </c>
      <c r="AA85">
        <v>13.043040397829262</v>
      </c>
      <c r="AB85">
        <v>12.227772031540386</v>
      </c>
      <c r="AC85">
        <v>8.9941746458829055</v>
      </c>
      <c r="AD85">
        <v>11.28315239589856</v>
      </c>
      <c r="AE85">
        <v>15.294923040388229</v>
      </c>
      <c r="AF85">
        <v>7.9331269600751417</v>
      </c>
      <c r="AG85">
        <v>12.757181319974952</v>
      </c>
      <c r="AH85">
        <v>45.987885882905452</v>
      </c>
      <c r="AI85">
        <v>15.365116889741181</v>
      </c>
      <c r="AJ85">
        <v>0</v>
      </c>
      <c r="AK85">
        <v>16.099783295794197</v>
      </c>
      <c r="AL85">
        <v>0</v>
      </c>
      <c r="AM85">
        <v>4.8911372657169698</v>
      </c>
      <c r="AN85">
        <v>1.0226615867146733</v>
      </c>
      <c r="AO85">
        <v>0</v>
      </c>
      <c r="AP85">
        <v>0.95137681551140907</v>
      </c>
      <c r="AQ85">
        <v>9.300444214349822</v>
      </c>
      <c r="AR85">
        <v>15.54433993425172</v>
      </c>
      <c r="AS85">
        <v>9.8691821047797941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23.393201025357016</v>
      </c>
      <c r="BB85">
        <f t="shared" si="1"/>
        <v>536.25275651906975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141.2090405109044</v>
      </c>
      <c r="M86">
        <v>28.003626280135421</v>
      </c>
      <c r="N86">
        <v>36.035355789265182</v>
      </c>
      <c r="O86">
        <v>0</v>
      </c>
      <c r="P86">
        <v>31.215188276689588</v>
      </c>
      <c r="Q86">
        <v>0</v>
      </c>
      <c r="R86">
        <v>12.887888039361044</v>
      </c>
      <c r="S86">
        <v>2.0129772185588246</v>
      </c>
      <c r="T86">
        <v>0</v>
      </c>
      <c r="U86">
        <v>42.819690493657774</v>
      </c>
      <c r="V86">
        <v>6.4168574638450089</v>
      </c>
      <c r="W86">
        <v>14.360846878465948</v>
      </c>
      <c r="X86">
        <v>44.119187812188841</v>
      </c>
      <c r="Y86">
        <v>0</v>
      </c>
      <c r="Z86">
        <v>0</v>
      </c>
      <c r="AA86">
        <v>13.043040397829262</v>
      </c>
      <c r="AB86">
        <v>12.227772031540386</v>
      </c>
      <c r="AC86">
        <v>2.9950372131340015</v>
      </c>
      <c r="AD86">
        <v>11.28315239589856</v>
      </c>
      <c r="AE86">
        <v>15.294923040388229</v>
      </c>
      <c r="AF86">
        <v>7.6280067152348154</v>
      </c>
      <c r="AG86">
        <v>12.757181319974952</v>
      </c>
      <c r="AH86">
        <v>37.237154338864535</v>
      </c>
      <c r="AI86">
        <v>15.365116889741181</v>
      </c>
      <c r="AJ86">
        <v>0</v>
      </c>
      <c r="AK86">
        <v>16.099783295794197</v>
      </c>
      <c r="AL86">
        <v>0</v>
      </c>
      <c r="AM86">
        <v>4.8911372657169698</v>
      </c>
      <c r="AN86">
        <v>1.0226615867146733</v>
      </c>
      <c r="AO86">
        <v>0</v>
      </c>
      <c r="AP86">
        <v>0.95137681551140907</v>
      </c>
      <c r="AQ86">
        <v>9.300444214349822</v>
      </c>
      <c r="AR86">
        <v>15.54433993425172</v>
      </c>
      <c r="AS86">
        <v>9.8691821047797941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22.763902475892877</v>
      </c>
      <c r="BB86">
        <f t="shared" si="1"/>
        <v>521.82706584690379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141.21428165039256</v>
      </c>
      <c r="M87">
        <v>28.003626280135421</v>
      </c>
      <c r="N87">
        <v>36.035355789265182</v>
      </c>
      <c r="O87">
        <v>0</v>
      </c>
      <c r="P87">
        <v>31.215188276689588</v>
      </c>
      <c r="Q87">
        <v>0</v>
      </c>
      <c r="R87">
        <v>12.887888039361044</v>
      </c>
      <c r="S87">
        <v>2.0129772185588246</v>
      </c>
      <c r="T87">
        <v>0</v>
      </c>
      <c r="U87">
        <v>42.819690493657774</v>
      </c>
      <c r="V87">
        <v>6.4168574638450089</v>
      </c>
      <c r="W87">
        <v>14.361767542509732</v>
      </c>
      <c r="X87">
        <v>44.119187812188841</v>
      </c>
      <c r="Y87">
        <v>0</v>
      </c>
      <c r="Z87">
        <v>0</v>
      </c>
      <c r="AA87">
        <v>13.043040397829262</v>
      </c>
      <c r="AB87">
        <v>12.227772031540386</v>
      </c>
      <c r="AC87">
        <v>2.9950372131340015</v>
      </c>
      <c r="AD87">
        <v>8.4623642233354186</v>
      </c>
      <c r="AE87">
        <v>15.294923040388229</v>
      </c>
      <c r="AF87">
        <v>7.6280067152348154</v>
      </c>
      <c r="AG87">
        <v>12.757181319974952</v>
      </c>
      <c r="AH87">
        <v>24.824769768315591</v>
      </c>
      <c r="AI87">
        <v>5.1217057277395117</v>
      </c>
      <c r="AJ87">
        <v>0</v>
      </c>
      <c r="AK87">
        <v>16.099783295794197</v>
      </c>
      <c r="AL87">
        <v>0</v>
      </c>
      <c r="AM87">
        <v>4.8911372657169698</v>
      </c>
      <c r="AN87">
        <v>1.0226615867146733</v>
      </c>
      <c r="AO87">
        <v>0</v>
      </c>
      <c r="AP87">
        <v>0.95137681551140907</v>
      </c>
      <c r="AQ87">
        <v>9.300444214349822</v>
      </c>
      <c r="AR87">
        <v>15.54433993425172</v>
      </c>
      <c r="AS87">
        <v>9.8691821047797941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21.699238832046753</v>
      </c>
      <c r="BB87">
        <f t="shared" si="1"/>
        <v>497.42130738916802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141.21428165039256</v>
      </c>
      <c r="M88">
        <v>28.003626280135421</v>
      </c>
      <c r="N88">
        <v>36.035355789265182</v>
      </c>
      <c r="O88">
        <v>0</v>
      </c>
      <c r="P88">
        <v>31.215188276689588</v>
      </c>
      <c r="Q88">
        <v>0</v>
      </c>
      <c r="R88">
        <v>12.887888039361044</v>
      </c>
      <c r="S88">
        <v>2.0129772185588246</v>
      </c>
      <c r="T88">
        <v>0</v>
      </c>
      <c r="U88">
        <v>42.819690493657774</v>
      </c>
      <c r="V88">
        <v>6.4168574638450089</v>
      </c>
      <c r="W88">
        <v>14.361767542509732</v>
      </c>
      <c r="X88">
        <v>44.119187812188841</v>
      </c>
      <c r="Y88">
        <v>0</v>
      </c>
      <c r="Z88">
        <v>0</v>
      </c>
      <c r="AA88">
        <v>13.043040397829262</v>
      </c>
      <c r="AB88">
        <v>12.227772031540386</v>
      </c>
      <c r="AC88">
        <v>2.9950372131340015</v>
      </c>
      <c r="AD88">
        <v>5.6415763451262775</v>
      </c>
      <c r="AE88">
        <v>15.294923040388229</v>
      </c>
      <c r="AF88">
        <v>7.6280067152348154</v>
      </c>
      <c r="AG88">
        <v>12.757181319974952</v>
      </c>
      <c r="AH88">
        <v>24.824769768315591</v>
      </c>
      <c r="AI88">
        <v>0.98494316085368383</v>
      </c>
      <c r="AJ88">
        <v>0</v>
      </c>
      <c r="AK88">
        <v>16.099783295794197</v>
      </c>
      <c r="AL88">
        <v>0</v>
      </c>
      <c r="AM88">
        <v>4.8911372657169698</v>
      </c>
      <c r="AN88">
        <v>1.0226615867146733</v>
      </c>
      <c r="AO88">
        <v>0</v>
      </c>
      <c r="AP88">
        <v>0.95137681551140907</v>
      </c>
      <c r="AQ88">
        <v>9.300444214349822</v>
      </c>
      <c r="AR88">
        <v>15.54433993425172</v>
      </c>
      <c r="AS88">
        <v>9.8691821047797941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21.408413223441784</v>
      </c>
      <c r="BB88">
        <f t="shared" si="1"/>
        <v>490.7545825526779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113.82716747518975</v>
      </c>
      <c r="M89">
        <v>28.003626280135421</v>
      </c>
      <c r="N89">
        <v>36.035355789265182</v>
      </c>
      <c r="O89">
        <v>0</v>
      </c>
      <c r="P89">
        <v>31.215188276689588</v>
      </c>
      <c r="Q89">
        <v>6.5274083844733401E-5</v>
      </c>
      <c r="R89">
        <v>12.886596585082534</v>
      </c>
      <c r="S89">
        <v>2.0136362986734389</v>
      </c>
      <c r="T89">
        <v>0</v>
      </c>
      <c r="U89">
        <v>42.819690493657774</v>
      </c>
      <c r="V89">
        <v>6.4162185396238876</v>
      </c>
      <c r="W89">
        <v>14.361165555440913</v>
      </c>
      <c r="X89">
        <v>44.119187812188841</v>
      </c>
      <c r="Y89">
        <v>0</v>
      </c>
      <c r="Z89">
        <v>0</v>
      </c>
      <c r="AA89">
        <v>13.043040397829262</v>
      </c>
      <c r="AB89">
        <v>12.227772031540386</v>
      </c>
      <c r="AC89">
        <v>2.9950372131340015</v>
      </c>
      <c r="AD89">
        <v>5.6415763451262775</v>
      </c>
      <c r="AE89">
        <v>15.294923040388229</v>
      </c>
      <c r="AF89">
        <v>7.6280067152348154</v>
      </c>
      <c r="AG89">
        <v>12.757181319974952</v>
      </c>
      <c r="AH89">
        <v>26.81075112398247</v>
      </c>
      <c r="AI89">
        <v>0.98494316085368383</v>
      </c>
      <c r="AJ89">
        <v>0</v>
      </c>
      <c r="AK89">
        <v>16.099783295794197</v>
      </c>
      <c r="AL89">
        <v>0</v>
      </c>
      <c r="AM89">
        <v>4.8911372657169698</v>
      </c>
      <c r="AN89">
        <v>1.0226615867146733</v>
      </c>
      <c r="AO89">
        <v>0</v>
      </c>
      <c r="AP89">
        <v>0.95137681551140907</v>
      </c>
      <c r="AQ89">
        <v>9.300444214349822</v>
      </c>
      <c r="AR89">
        <v>15.54433993425172</v>
      </c>
      <c r="AS89">
        <v>9.8691821047797941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20.34657029670992</v>
      </c>
      <c r="BB89">
        <f t="shared" si="1"/>
        <v>466.41348464850392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106.91810182906227</v>
      </c>
      <c r="M90">
        <v>28.003626280135421</v>
      </c>
      <c r="N90">
        <v>36.035355789265182</v>
      </c>
      <c r="O90">
        <v>0</v>
      </c>
      <c r="P90">
        <v>31.215188276689588</v>
      </c>
      <c r="Q90">
        <v>6.5274083844733401E-5</v>
      </c>
      <c r="R90">
        <v>12.886596585082534</v>
      </c>
      <c r="S90">
        <v>2.0136362986734389</v>
      </c>
      <c r="T90">
        <v>0</v>
      </c>
      <c r="U90">
        <v>42.819690493657774</v>
      </c>
      <c r="V90">
        <v>6.4162185396238876</v>
      </c>
      <c r="W90">
        <v>14.361165555440913</v>
      </c>
      <c r="X90">
        <v>44.119187812188841</v>
      </c>
      <c r="Y90">
        <v>0</v>
      </c>
      <c r="Z90">
        <v>0</v>
      </c>
      <c r="AA90">
        <v>13.043040397829262</v>
      </c>
      <c r="AB90">
        <v>12.227772031540386</v>
      </c>
      <c r="AC90">
        <v>2.9950372131340015</v>
      </c>
      <c r="AD90">
        <v>5.6415763451262775</v>
      </c>
      <c r="AE90">
        <v>15.294923040388229</v>
      </c>
      <c r="AF90">
        <v>7.6280067152348154</v>
      </c>
      <c r="AG90">
        <v>12.757181319974952</v>
      </c>
      <c r="AH90">
        <v>30.658590274994783</v>
      </c>
      <c r="AI90">
        <v>0.98494316085368383</v>
      </c>
      <c r="AJ90">
        <v>0</v>
      </c>
      <c r="AK90">
        <v>16.099783295794197</v>
      </c>
      <c r="AL90">
        <v>0</v>
      </c>
      <c r="AM90">
        <v>4.8911372657169698</v>
      </c>
      <c r="AN90">
        <v>1.0226615867146733</v>
      </c>
      <c r="AO90">
        <v>0</v>
      </c>
      <c r="AP90">
        <v>0.95137681551140907</v>
      </c>
      <c r="AQ90">
        <v>9.300444214349822</v>
      </c>
      <c r="AR90">
        <v>15.54433993425172</v>
      </c>
      <c r="AS90">
        <v>9.8691821047797941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20.218611029214102</v>
      </c>
      <c r="BB90">
        <f t="shared" si="1"/>
        <v>463.48021742088451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106.91810182906227</v>
      </c>
      <c r="M91">
        <v>28.003626280135421</v>
      </c>
      <c r="N91">
        <v>36.035355789265182</v>
      </c>
      <c r="O91">
        <v>0</v>
      </c>
      <c r="P91">
        <v>31.215188276689588</v>
      </c>
      <c r="Q91">
        <v>6.5274083844733401E-5</v>
      </c>
      <c r="R91">
        <v>12.886596585082534</v>
      </c>
      <c r="S91">
        <v>2.0136362986734389</v>
      </c>
      <c r="T91">
        <v>0</v>
      </c>
      <c r="U91">
        <v>42.819690493657774</v>
      </c>
      <c r="V91">
        <v>6.4162185396238876</v>
      </c>
      <c r="W91">
        <v>14.361165555440913</v>
      </c>
      <c r="X91">
        <v>44.119187812188841</v>
      </c>
      <c r="Y91">
        <v>0</v>
      </c>
      <c r="Z91">
        <v>0</v>
      </c>
      <c r="AA91">
        <v>13.043040397829262</v>
      </c>
      <c r="AB91">
        <v>12.227772031540386</v>
      </c>
      <c r="AC91">
        <v>8.9941746458829055</v>
      </c>
      <c r="AD91">
        <v>5.6415763451262775</v>
      </c>
      <c r="AE91">
        <v>15.294923040388229</v>
      </c>
      <c r="AF91">
        <v>7.9331269600751417</v>
      </c>
      <c r="AG91">
        <v>12.757181319974952</v>
      </c>
      <c r="AH91">
        <v>38.323238235754538</v>
      </c>
      <c r="AI91">
        <v>0.98494316085368383</v>
      </c>
      <c r="AJ91">
        <v>0</v>
      </c>
      <c r="AK91">
        <v>16.099783295794197</v>
      </c>
      <c r="AL91">
        <v>0</v>
      </c>
      <c r="AM91">
        <v>4.8911372657169698</v>
      </c>
      <c r="AN91">
        <v>1.0226615867146733</v>
      </c>
      <c r="AO91">
        <v>0</v>
      </c>
      <c r="AP91">
        <v>0.95137681551140907</v>
      </c>
      <c r="AQ91">
        <v>9.300444214349822</v>
      </c>
      <c r="AR91">
        <v>15.54433993425172</v>
      </c>
      <c r="AS91">
        <v>9.8691821047797941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20.802511284897086</v>
      </c>
      <c r="BB91">
        <f t="shared" si="1"/>
        <v>476.86522280355058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106.91810182906227</v>
      </c>
      <c r="M92">
        <v>28.003626280135421</v>
      </c>
      <c r="N92">
        <v>36.035355789265182</v>
      </c>
      <c r="O92">
        <v>0</v>
      </c>
      <c r="P92">
        <v>31.215188276689588</v>
      </c>
      <c r="Q92">
        <v>6.5274083844733401E-5</v>
      </c>
      <c r="R92">
        <v>12.886596585082534</v>
      </c>
      <c r="S92">
        <v>2.0136362986734389</v>
      </c>
      <c r="T92">
        <v>0</v>
      </c>
      <c r="U92">
        <v>42.819690493657774</v>
      </c>
      <c r="V92">
        <v>6.4162185396238876</v>
      </c>
      <c r="W92">
        <v>14.361165555440913</v>
      </c>
      <c r="X92">
        <v>44.119187812188841</v>
      </c>
      <c r="Y92">
        <v>0</v>
      </c>
      <c r="Z92">
        <v>0</v>
      </c>
      <c r="AA92">
        <v>13.043040397829262</v>
      </c>
      <c r="AB92">
        <v>12.227772031540386</v>
      </c>
      <c r="AC92">
        <v>8.9941746458829055</v>
      </c>
      <c r="AD92">
        <v>5.6415763451262775</v>
      </c>
      <c r="AE92">
        <v>15.294923040388229</v>
      </c>
      <c r="AF92">
        <v>7.9331269600751417</v>
      </c>
      <c r="AG92">
        <v>12.757181319974952</v>
      </c>
      <c r="AH92">
        <v>38.323238235754538</v>
      </c>
      <c r="AI92">
        <v>0.98494316085368383</v>
      </c>
      <c r="AJ92">
        <v>0</v>
      </c>
      <c r="AK92">
        <v>16.099783295794197</v>
      </c>
      <c r="AL92">
        <v>0</v>
      </c>
      <c r="AM92">
        <v>4.8911372657169698</v>
      </c>
      <c r="AN92">
        <v>1.0226615867146733</v>
      </c>
      <c r="AO92">
        <v>0</v>
      </c>
      <c r="AP92">
        <v>0.95137681551140907</v>
      </c>
      <c r="AQ92">
        <v>9.300444214349822</v>
      </c>
      <c r="AR92">
        <v>15.54433993425172</v>
      </c>
      <c r="AS92">
        <v>9.8691821047797941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20.802511284897086</v>
      </c>
      <c r="BB92">
        <f t="shared" si="1"/>
        <v>476.86522280355058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106.91810182906227</v>
      </c>
      <c r="M93">
        <v>28.003626280135421</v>
      </c>
      <c r="N93">
        <v>36.035355789265182</v>
      </c>
      <c r="O93">
        <v>0</v>
      </c>
      <c r="P93">
        <v>31.215188276689588</v>
      </c>
      <c r="Q93">
        <v>6.5274083844733401E-5</v>
      </c>
      <c r="R93">
        <v>12.886596585082534</v>
      </c>
      <c r="S93">
        <v>2.0136362986734389</v>
      </c>
      <c r="T93">
        <v>0</v>
      </c>
      <c r="U93">
        <v>42.819690493657774</v>
      </c>
      <c r="V93">
        <v>6.4162185396238876</v>
      </c>
      <c r="W93">
        <v>14.361165555440913</v>
      </c>
      <c r="X93">
        <v>44.119187812188841</v>
      </c>
      <c r="Y93">
        <v>0</v>
      </c>
      <c r="Z93">
        <v>0</v>
      </c>
      <c r="AA93">
        <v>13.043040397829262</v>
      </c>
      <c r="AB93">
        <v>12.227772031540386</v>
      </c>
      <c r="AC93">
        <v>8.9941746458829055</v>
      </c>
      <c r="AD93">
        <v>5.6415763451262775</v>
      </c>
      <c r="AE93">
        <v>15.294923040388229</v>
      </c>
      <c r="AF93">
        <v>7.9331269600751417</v>
      </c>
      <c r="AG93">
        <v>12.757181319974952</v>
      </c>
      <c r="AH93">
        <v>38.323238235754538</v>
      </c>
      <c r="AI93">
        <v>0.98494316085368383</v>
      </c>
      <c r="AJ93">
        <v>0</v>
      </c>
      <c r="AK93">
        <v>16.099783295794197</v>
      </c>
      <c r="AL93">
        <v>0</v>
      </c>
      <c r="AM93">
        <v>4.8911372657169698</v>
      </c>
      <c r="AN93">
        <v>1.0226615867146733</v>
      </c>
      <c r="AO93">
        <v>0</v>
      </c>
      <c r="AP93">
        <v>0.95137681551140907</v>
      </c>
      <c r="AQ93">
        <v>9.300444214349822</v>
      </c>
      <c r="AR93">
        <v>15.54433993425172</v>
      </c>
      <c r="AS93">
        <v>9.8691821047797941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20.802511284897086</v>
      </c>
      <c r="BB93">
        <f t="shared" si="1"/>
        <v>476.86522280355058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106.91810182906227</v>
      </c>
      <c r="M94">
        <v>28.003626280135421</v>
      </c>
      <c r="N94">
        <v>36.035355789265182</v>
      </c>
      <c r="O94">
        <v>0</v>
      </c>
      <c r="P94">
        <v>31.215188276689588</v>
      </c>
      <c r="Q94">
        <v>6.5274083844733401E-5</v>
      </c>
      <c r="R94">
        <v>12.886596585082534</v>
      </c>
      <c r="S94">
        <v>2.0136362986734389</v>
      </c>
      <c r="T94">
        <v>0</v>
      </c>
      <c r="U94">
        <v>42.819690493657774</v>
      </c>
      <c r="V94">
        <v>6.4162185396238876</v>
      </c>
      <c r="W94">
        <v>14.361165555440913</v>
      </c>
      <c r="X94">
        <v>44.119187812188841</v>
      </c>
      <c r="Y94">
        <v>0</v>
      </c>
      <c r="Z94">
        <v>0</v>
      </c>
      <c r="AA94">
        <v>13.043040397829262</v>
      </c>
      <c r="AB94">
        <v>12.227772031540386</v>
      </c>
      <c r="AC94">
        <v>8.9941746458829055</v>
      </c>
      <c r="AD94">
        <v>2.8207881725631387</v>
      </c>
      <c r="AE94">
        <v>15.294923040388229</v>
      </c>
      <c r="AF94">
        <v>7.9331269600751417</v>
      </c>
      <c r="AG94">
        <v>12.757181319974952</v>
      </c>
      <c r="AH94">
        <v>38.323238235754538</v>
      </c>
      <c r="AI94">
        <v>0.98494316085368383</v>
      </c>
      <c r="AJ94">
        <v>0</v>
      </c>
      <c r="AK94">
        <v>16.099783295794197</v>
      </c>
      <c r="AL94">
        <v>0</v>
      </c>
      <c r="AM94">
        <v>4.8911372657169698</v>
      </c>
      <c r="AN94">
        <v>1.0226615867146733</v>
      </c>
      <c r="AO94">
        <v>0</v>
      </c>
      <c r="AP94">
        <v>0.95137681551140907</v>
      </c>
      <c r="AQ94">
        <v>9.300444214349822</v>
      </c>
      <c r="AR94">
        <v>15.54433993425172</v>
      </c>
      <c r="AS94">
        <v>9.8691821047797941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20.684602339283948</v>
      </c>
      <c r="BB94">
        <f t="shared" si="1"/>
        <v>474.16234357660051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106.91810182906227</v>
      </c>
      <c r="M95">
        <v>28.003626280135421</v>
      </c>
      <c r="N95">
        <v>36.035355789265182</v>
      </c>
      <c r="O95">
        <v>0</v>
      </c>
      <c r="P95">
        <v>31.215188276689588</v>
      </c>
      <c r="Q95">
        <v>6.5274083844733401E-5</v>
      </c>
      <c r="R95">
        <v>12.886596585082534</v>
      </c>
      <c r="S95">
        <v>2.0136362986734389</v>
      </c>
      <c r="T95">
        <v>0</v>
      </c>
      <c r="U95">
        <v>42.819690493657774</v>
      </c>
      <c r="V95">
        <v>6.4162185396238876</v>
      </c>
      <c r="W95">
        <v>14.361165555440913</v>
      </c>
      <c r="X95">
        <v>44.119187812188841</v>
      </c>
      <c r="Y95">
        <v>0</v>
      </c>
      <c r="Z95">
        <v>0</v>
      </c>
      <c r="AA95">
        <v>13.043040397829262</v>
      </c>
      <c r="AB95">
        <v>12.227772031540386</v>
      </c>
      <c r="AC95">
        <v>5.9900738393237312</v>
      </c>
      <c r="AD95">
        <v>2.8207881725631387</v>
      </c>
      <c r="AE95">
        <v>15.294923040388229</v>
      </c>
      <c r="AF95">
        <v>7.5059584984533503</v>
      </c>
      <c r="AG95">
        <v>12.757181319974952</v>
      </c>
      <c r="AH95">
        <v>22.993942941452726</v>
      </c>
      <c r="AI95">
        <v>0</v>
      </c>
      <c r="AJ95">
        <v>0</v>
      </c>
      <c r="AK95">
        <v>16.099783295794197</v>
      </c>
      <c r="AL95">
        <v>0</v>
      </c>
      <c r="AM95">
        <v>4.8911372657169698</v>
      </c>
      <c r="AN95">
        <v>1.0226615867146733</v>
      </c>
      <c r="AO95">
        <v>0</v>
      </c>
      <c r="AP95">
        <v>0.35676630581677848</v>
      </c>
      <c r="AQ95">
        <v>9.300444214349822</v>
      </c>
      <c r="AR95">
        <v>15.54433993425172</v>
      </c>
      <c r="AS95">
        <v>9.8691821047797941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19.834385397143244</v>
      </c>
      <c r="BB95">
        <f t="shared" si="1"/>
        <v>454.67244228571013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106.91810182906227</v>
      </c>
      <c r="M96">
        <v>28.003626280135421</v>
      </c>
      <c r="N96">
        <v>36.035355789265182</v>
      </c>
      <c r="O96">
        <v>0</v>
      </c>
      <c r="P96">
        <v>31.215188276689588</v>
      </c>
      <c r="Q96">
        <v>6.5274083844733401E-5</v>
      </c>
      <c r="R96">
        <v>12.886596585082534</v>
      </c>
      <c r="S96">
        <v>2.0136362986734389</v>
      </c>
      <c r="T96">
        <v>0</v>
      </c>
      <c r="U96">
        <v>42.819690493657774</v>
      </c>
      <c r="V96">
        <v>6.4162185396238876</v>
      </c>
      <c r="W96">
        <v>14.361165555440913</v>
      </c>
      <c r="X96">
        <v>44.119187812188841</v>
      </c>
      <c r="Y96">
        <v>0</v>
      </c>
      <c r="Z96">
        <v>0</v>
      </c>
      <c r="AA96">
        <v>13.043040397829262</v>
      </c>
      <c r="AB96">
        <v>12.227772031540386</v>
      </c>
      <c r="AC96">
        <v>5.9900738393237312</v>
      </c>
      <c r="AD96">
        <v>2.8207881725631387</v>
      </c>
      <c r="AE96">
        <v>15.294923040388229</v>
      </c>
      <c r="AF96">
        <v>7.5059584984533503</v>
      </c>
      <c r="AG96">
        <v>12.757181319974952</v>
      </c>
      <c r="AH96">
        <v>15.329295294301815</v>
      </c>
      <c r="AI96">
        <v>0</v>
      </c>
      <c r="AJ96">
        <v>0</v>
      </c>
      <c r="AK96">
        <v>16.099783295794197</v>
      </c>
      <c r="AL96">
        <v>0</v>
      </c>
      <c r="AM96">
        <v>4.8911372657169698</v>
      </c>
      <c r="AN96">
        <v>1.0226615867146733</v>
      </c>
      <c r="AO96">
        <v>0</v>
      </c>
      <c r="AP96">
        <v>0.35676630581677848</v>
      </c>
      <c r="AQ96">
        <v>9.300444214349822</v>
      </c>
      <c r="AR96">
        <v>15.54433993425172</v>
      </c>
      <c r="AS96">
        <v>9.8691821047797941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19.514003125492337</v>
      </c>
      <c r="BB96">
        <f t="shared" si="1"/>
        <v>447.32817691021012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106.91810182906227</v>
      </c>
      <c r="M97">
        <v>28.003626280135421</v>
      </c>
      <c r="N97">
        <v>36.035355789265182</v>
      </c>
      <c r="O97">
        <v>0</v>
      </c>
      <c r="P97">
        <v>31.215188276689588</v>
      </c>
      <c r="Q97">
        <v>6.5274083844733401E-5</v>
      </c>
      <c r="R97">
        <v>12.886596585082534</v>
      </c>
      <c r="S97">
        <v>2.0136362986734389</v>
      </c>
      <c r="T97">
        <v>0</v>
      </c>
      <c r="U97">
        <v>42.819690493657774</v>
      </c>
      <c r="V97">
        <v>6.4162185396238876</v>
      </c>
      <c r="W97">
        <v>14.361165555440913</v>
      </c>
      <c r="X97">
        <v>44.119187812188841</v>
      </c>
      <c r="Y97">
        <v>0</v>
      </c>
      <c r="Z97">
        <v>0</v>
      </c>
      <c r="AA97">
        <v>13.043040397829262</v>
      </c>
      <c r="AB97">
        <v>12.227772031540386</v>
      </c>
      <c r="AC97">
        <v>5.9900738393237312</v>
      </c>
      <c r="AD97">
        <v>2.8207881725631387</v>
      </c>
      <c r="AE97">
        <v>15.294923040388229</v>
      </c>
      <c r="AF97">
        <v>7.5059584984533503</v>
      </c>
      <c r="AG97">
        <v>12.757181319974952</v>
      </c>
      <c r="AH97">
        <v>15.329295294301815</v>
      </c>
      <c r="AI97">
        <v>0</v>
      </c>
      <c r="AJ97">
        <v>0</v>
      </c>
      <c r="AK97">
        <v>16.099783295794197</v>
      </c>
      <c r="AL97">
        <v>0</v>
      </c>
      <c r="AM97">
        <v>4.8911372657169698</v>
      </c>
      <c r="AN97">
        <v>1.0226615867146733</v>
      </c>
      <c r="AO97">
        <v>0</v>
      </c>
      <c r="AP97">
        <v>0.35676630581677848</v>
      </c>
      <c r="AQ97">
        <v>9.300444214349822</v>
      </c>
      <c r="AR97">
        <v>15.54433993425172</v>
      </c>
      <c r="AS97">
        <v>9.8691821047797941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19.514003125492337</v>
      </c>
      <c r="BB97">
        <f t="shared" si="1"/>
        <v>447.32817691021012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106.91810182906227</v>
      </c>
      <c r="M98">
        <v>28.003626280135421</v>
      </c>
      <c r="N98">
        <v>36.035355789265182</v>
      </c>
      <c r="O98">
        <v>0</v>
      </c>
      <c r="P98">
        <v>31.215188276689588</v>
      </c>
      <c r="Q98">
        <v>6.5274083844733401E-5</v>
      </c>
      <c r="R98">
        <v>12.886596585082534</v>
      </c>
      <c r="S98">
        <v>2.0136362986734389</v>
      </c>
      <c r="T98">
        <v>0</v>
      </c>
      <c r="U98">
        <v>42.819690493657774</v>
      </c>
      <c r="V98">
        <v>6.418657870094572</v>
      </c>
      <c r="W98">
        <v>14.361165555440913</v>
      </c>
      <c r="X98">
        <v>44.119187812188841</v>
      </c>
      <c r="Y98">
        <v>0</v>
      </c>
      <c r="Z98">
        <v>0</v>
      </c>
      <c r="AA98">
        <v>13.043040397829262</v>
      </c>
      <c r="AB98">
        <v>12.227772031540386</v>
      </c>
      <c r="AC98">
        <v>5.9900738393237312</v>
      </c>
      <c r="AD98">
        <v>0</v>
      </c>
      <c r="AE98">
        <v>15.294923040388229</v>
      </c>
      <c r="AF98">
        <v>7.5059584984533503</v>
      </c>
      <c r="AG98">
        <v>12.757181319974952</v>
      </c>
      <c r="AH98">
        <v>15.329295294301815</v>
      </c>
      <c r="AI98">
        <v>0</v>
      </c>
      <c r="AJ98">
        <v>0</v>
      </c>
      <c r="AK98">
        <v>16.099783295794197</v>
      </c>
      <c r="AL98">
        <v>0</v>
      </c>
      <c r="AM98">
        <v>4.8911372657169698</v>
      </c>
      <c r="AN98">
        <v>1.0226615867146733</v>
      </c>
      <c r="AO98">
        <v>0</v>
      </c>
      <c r="AP98">
        <v>0.35676630581677848</v>
      </c>
      <c r="AQ98">
        <v>9.300444214349822</v>
      </c>
      <c r="AR98">
        <v>15.54433993425172</v>
      </c>
      <c r="AS98">
        <v>9.8691821047797941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19.396196143892872</v>
      </c>
      <c r="BB98">
        <f t="shared" si="1"/>
        <v>444.62763504971718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2.8389253303926654</v>
      </c>
      <c r="M99">
        <f t="shared" si="2"/>
        <v>0.67208703072325071</v>
      </c>
      <c r="N99">
        <f t="shared" si="2"/>
        <v>0.86484853894236635</v>
      </c>
      <c r="O99">
        <f t="shared" si="2"/>
        <v>0</v>
      </c>
      <c r="P99">
        <f t="shared" si="2"/>
        <v>0.74822059217325931</v>
      </c>
      <c r="Q99">
        <f t="shared" si="2"/>
        <v>1.1298351615071433E-6</v>
      </c>
      <c r="R99">
        <f t="shared" si="2"/>
        <v>0.17095745267835147</v>
      </c>
      <c r="S99">
        <f t="shared" si="2"/>
        <v>6.448719823314368E-2</v>
      </c>
      <c r="T99">
        <f t="shared" si="2"/>
        <v>0</v>
      </c>
      <c r="U99">
        <f t="shared" si="2"/>
        <v>1.1953437996848013</v>
      </c>
      <c r="V99">
        <f t="shared" si="2"/>
        <v>8.871177533280554E-2</v>
      </c>
      <c r="W99">
        <f t="shared" si="2"/>
        <v>0.20386858969248167</v>
      </c>
      <c r="X99">
        <f t="shared" si="2"/>
        <v>0.83586486189966824</v>
      </c>
      <c r="Y99">
        <f t="shared" si="2"/>
        <v>0</v>
      </c>
      <c r="Z99">
        <f t="shared" si="2"/>
        <v>7.1527067756940121E-2</v>
      </c>
      <c r="AA99">
        <f t="shared" si="2"/>
        <v>0.17832993875902731</v>
      </c>
      <c r="AB99">
        <f t="shared" si="2"/>
        <v>0.2356589548431787</v>
      </c>
      <c r="AC99">
        <f t="shared" si="2"/>
        <v>0.15655865915784656</v>
      </c>
      <c r="AD99">
        <f t="shared" si="2"/>
        <v>6.9109309050380915E-2</v>
      </c>
      <c r="AE99">
        <f t="shared" si="2"/>
        <v>0.29028440053944887</v>
      </c>
      <c r="AF99">
        <f t="shared" si="2"/>
        <v>8.2153633945317772E-2</v>
      </c>
      <c r="AG99">
        <f t="shared" si="2"/>
        <v>0.30617235167939899</v>
      </c>
      <c r="AH99">
        <f t="shared" si="2"/>
        <v>0.28091554238337502</v>
      </c>
      <c r="AI99">
        <f t="shared" si="2"/>
        <v>5.0596540940737823E-2</v>
      </c>
      <c r="AJ99">
        <f t="shared" si="2"/>
        <v>0</v>
      </c>
      <c r="AK99">
        <f t="shared" si="2"/>
        <v>0.38639479909906016</v>
      </c>
      <c r="AL99">
        <f t="shared" si="2"/>
        <v>0</v>
      </c>
      <c r="AM99">
        <f t="shared" si="2"/>
        <v>0.11738729437720716</v>
      </c>
      <c r="AN99">
        <f t="shared" si="2"/>
        <v>2.4543878081152201E-2</v>
      </c>
      <c r="AO99">
        <f t="shared" si="2"/>
        <v>0</v>
      </c>
      <c r="AP99">
        <f t="shared" si="2"/>
        <v>2.4626782101429646E-2</v>
      </c>
      <c r="AQ99">
        <f t="shared" si="2"/>
        <v>0.13330636695337855</v>
      </c>
      <c r="AR99">
        <f t="shared" si="2"/>
        <v>0.37562641225735705</v>
      </c>
      <c r="AS99">
        <f t="shared" si="2"/>
        <v>0.23784429225547937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0.44744193549352967</v>
      </c>
      <c r="BB99">
        <f t="shared" si="1"/>
        <v>10.256910588275145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BB3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4.2053611287821848</v>
      </c>
      <c r="M3">
        <v>1.158422041327489</v>
      </c>
      <c r="N3">
        <v>1.2940585339904089</v>
      </c>
      <c r="O3">
        <v>1.4297641410978918</v>
      </c>
      <c r="P3">
        <v>1.7219518749208285</v>
      </c>
      <c r="Q3">
        <v>0.18785222291797118</v>
      </c>
      <c r="R3">
        <v>0.57396324143891475</v>
      </c>
      <c r="S3">
        <v>0.30239045511470369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1.2120977263567105</v>
      </c>
      <c r="AC3">
        <v>0.77935609807555839</v>
      </c>
      <c r="AD3">
        <v>0</v>
      </c>
      <c r="AE3">
        <v>1.3113016621790856</v>
      </c>
      <c r="AF3">
        <v>0.55498331590482153</v>
      </c>
      <c r="AG3">
        <v>1.9198280146107285</v>
      </c>
      <c r="AH3">
        <v>0.85502950782717591</v>
      </c>
      <c r="AI3">
        <v>0</v>
      </c>
      <c r="AJ3">
        <v>0</v>
      </c>
      <c r="AK3">
        <v>3.4080756884992693</v>
      </c>
      <c r="AL3">
        <v>0</v>
      </c>
      <c r="AM3">
        <v>0.6078616051346275</v>
      </c>
      <c r="AN3">
        <v>2.7181887893967853E-2</v>
      </c>
      <c r="AO3">
        <v>0</v>
      </c>
      <c r="AP3">
        <v>0</v>
      </c>
      <c r="AQ3">
        <v>1.6140395895220203</v>
      </c>
      <c r="AR3">
        <v>0</v>
      </c>
      <c r="AS3">
        <v>1.2565900475892295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64.794560634523066</v>
      </c>
      <c r="BA3">
        <v>3.7291731816601299</v>
      </c>
      <c r="BB3">
        <f>SUM(B3:AZ3)-BA3+SUM(BC3:BF3)</f>
        <v>86.85106042837387</v>
      </c>
      <c r="BC3">
        <v>0.79539940080971672</v>
      </c>
      <c r="BD3">
        <v>0.32022247572815532</v>
      </c>
      <c r="BE3">
        <v>0.24994231578947365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4.2053611287821848</v>
      </c>
      <c r="M4">
        <v>1.158422041327489</v>
      </c>
      <c r="N4">
        <v>1.2940585339904089</v>
      </c>
      <c r="O4">
        <v>1.4297641410978918</v>
      </c>
      <c r="P4">
        <v>1.7219518749208285</v>
      </c>
      <c r="Q4">
        <v>0.18785222291797118</v>
      </c>
      <c r="R4">
        <v>0.57396324143891475</v>
      </c>
      <c r="S4">
        <v>0.3025137915880976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1.2120977263567105</v>
      </c>
      <c r="AC4">
        <v>0.77935609807555839</v>
      </c>
      <c r="AD4">
        <v>0</v>
      </c>
      <c r="AE4">
        <v>1.3113016621790856</v>
      </c>
      <c r="AF4">
        <v>0.55498331590482153</v>
      </c>
      <c r="AG4">
        <v>1.9198280146107285</v>
      </c>
      <c r="AH4">
        <v>0.42751475391358795</v>
      </c>
      <c r="AI4">
        <v>0</v>
      </c>
      <c r="AJ4">
        <v>0</v>
      </c>
      <c r="AK4">
        <v>3.4080756884992693</v>
      </c>
      <c r="AL4">
        <v>0</v>
      </c>
      <c r="AM4">
        <v>0.6078616051346275</v>
      </c>
      <c r="AN4">
        <v>2.7181887893967853E-2</v>
      </c>
      <c r="AO4">
        <v>0</v>
      </c>
      <c r="AP4">
        <v>0</v>
      </c>
      <c r="AQ4">
        <v>1.6140395895220203</v>
      </c>
      <c r="AR4">
        <v>0</v>
      </c>
      <c r="AS4">
        <v>1.2565900475892295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63.322210394489673</v>
      </c>
      <c r="BA4">
        <v>3.6497639803777382</v>
      </c>
      <c r="BB4">
        <f t="shared" ref="BB4:BB67" si="0">SUM(B4:AZ4)-BA4+SUM(BC4:BF4)</f>
        <v>84.585534338559768</v>
      </c>
      <c r="BC4">
        <v>0.79539940080971672</v>
      </c>
      <c r="BD4">
        <v>0</v>
      </c>
      <c r="BE4">
        <v>0.12497115789473683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4.2053611287821848</v>
      </c>
      <c r="M5">
        <v>1.158422041327489</v>
      </c>
      <c r="N5">
        <v>1.2940585339904089</v>
      </c>
      <c r="O5">
        <v>1.4297641410978918</v>
      </c>
      <c r="P5">
        <v>1.7219518749208285</v>
      </c>
      <c r="Q5">
        <v>0.18785222291797118</v>
      </c>
      <c r="R5">
        <v>0.57396324143891475</v>
      </c>
      <c r="S5">
        <v>0.30249217841773895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1.2120977263567105</v>
      </c>
      <c r="AC5">
        <v>0.77935609807555839</v>
      </c>
      <c r="AD5">
        <v>0</v>
      </c>
      <c r="AE5">
        <v>1.3113016621790856</v>
      </c>
      <c r="AF5">
        <v>0.55498331590482153</v>
      </c>
      <c r="AG5">
        <v>1.9198280146107285</v>
      </c>
      <c r="AH5">
        <v>0.42751475391358795</v>
      </c>
      <c r="AI5">
        <v>0</v>
      </c>
      <c r="AJ5">
        <v>0</v>
      </c>
      <c r="AK5">
        <v>3.4080756884992693</v>
      </c>
      <c r="AL5">
        <v>0</v>
      </c>
      <c r="AM5">
        <v>0.6078616051346275</v>
      </c>
      <c r="AN5">
        <v>2.7181887893967853E-2</v>
      </c>
      <c r="AO5">
        <v>0</v>
      </c>
      <c r="AP5">
        <v>0</v>
      </c>
      <c r="AQ5">
        <v>1.6140395895220203</v>
      </c>
      <c r="AR5">
        <v>0</v>
      </c>
      <c r="AS5">
        <v>1.2565900475892295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63.322210394489673</v>
      </c>
      <c r="BA5">
        <v>3.6497630769472171</v>
      </c>
      <c r="BB5">
        <f t="shared" si="0"/>
        <v>84.585513628819925</v>
      </c>
      <c r="BC5">
        <v>0.79539940080971672</v>
      </c>
      <c r="BD5">
        <v>0</v>
      </c>
      <c r="BE5">
        <v>0.12497115789473683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4.2053611287821848</v>
      </c>
      <c r="M6">
        <v>1.158422041327489</v>
      </c>
      <c r="N6">
        <v>1.2940585339904089</v>
      </c>
      <c r="O6">
        <v>1.4297641410978918</v>
      </c>
      <c r="P6">
        <v>1.7219518749208285</v>
      </c>
      <c r="Q6">
        <v>0.18785222291797118</v>
      </c>
      <c r="R6">
        <v>0.57396324143891475</v>
      </c>
      <c r="S6">
        <v>0.30249217841773895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1.2120977263567105</v>
      </c>
      <c r="AC6">
        <v>0.77935609807555839</v>
      </c>
      <c r="AD6">
        <v>0</v>
      </c>
      <c r="AE6">
        <v>1.3113016621790856</v>
      </c>
      <c r="AF6">
        <v>0.55498331590482153</v>
      </c>
      <c r="AG6">
        <v>1.9198280146107285</v>
      </c>
      <c r="AH6">
        <v>0.42751475391358795</v>
      </c>
      <c r="AI6">
        <v>0</v>
      </c>
      <c r="AJ6">
        <v>0</v>
      </c>
      <c r="AK6">
        <v>3.4080756884992693</v>
      </c>
      <c r="AL6">
        <v>0</v>
      </c>
      <c r="AM6">
        <v>0.6078616051346275</v>
      </c>
      <c r="AN6">
        <v>2.7181887893967853E-2</v>
      </c>
      <c r="AO6">
        <v>0</v>
      </c>
      <c r="AP6">
        <v>0</v>
      </c>
      <c r="AQ6">
        <v>1.6140395895220203</v>
      </c>
      <c r="AR6">
        <v>0</v>
      </c>
      <c r="AS6">
        <v>1.2565900475892295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63.322210394489673</v>
      </c>
      <c r="BA6">
        <v>3.6497630769472171</v>
      </c>
      <c r="BB6">
        <f t="shared" si="0"/>
        <v>84.575099365662041</v>
      </c>
      <c r="BC6">
        <v>0.79539940080971672</v>
      </c>
      <c r="BD6">
        <v>0</v>
      </c>
      <c r="BE6">
        <v>0.11455689473684211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4.2053611287821848</v>
      </c>
      <c r="M7">
        <v>1.158422041327489</v>
      </c>
      <c r="N7">
        <v>1.2940585339904089</v>
      </c>
      <c r="O7">
        <v>1.4297641410978918</v>
      </c>
      <c r="P7">
        <v>1.7219518749208285</v>
      </c>
      <c r="Q7">
        <v>0.18785222291797118</v>
      </c>
      <c r="R7">
        <v>0.57396324143891475</v>
      </c>
      <c r="S7">
        <v>0.30265080359006469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1.2120977263567105</v>
      </c>
      <c r="AC7">
        <v>0.77935609807555839</v>
      </c>
      <c r="AD7">
        <v>0</v>
      </c>
      <c r="AE7">
        <v>1.3113016621790856</v>
      </c>
      <c r="AF7">
        <v>0.27749169090482156</v>
      </c>
      <c r="AG7">
        <v>1.9198280146107285</v>
      </c>
      <c r="AH7">
        <v>0.42751475391358795</v>
      </c>
      <c r="AI7">
        <v>0</v>
      </c>
      <c r="AJ7">
        <v>0</v>
      </c>
      <c r="AK7">
        <v>3.4080756884992693</v>
      </c>
      <c r="AL7">
        <v>0</v>
      </c>
      <c r="AM7">
        <v>0.6078616051346275</v>
      </c>
      <c r="AN7">
        <v>2.7181887893967853E-2</v>
      </c>
      <c r="AO7">
        <v>0</v>
      </c>
      <c r="AP7">
        <v>0</v>
      </c>
      <c r="AQ7">
        <v>1.6140395895220203</v>
      </c>
      <c r="AR7">
        <v>0</v>
      </c>
      <c r="AS7">
        <v>1.2565900475892295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63.36580880818201</v>
      </c>
      <c r="BA7">
        <v>3.6399929712467585</v>
      </c>
      <c r="BB7">
        <f t="shared" si="0"/>
        <v>84.351134885227182</v>
      </c>
      <c r="BC7">
        <v>0.79539940080971672</v>
      </c>
      <c r="BD7">
        <v>0</v>
      </c>
      <c r="BE7">
        <v>0.11455689473684211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4.2053611287821848</v>
      </c>
      <c r="M8">
        <v>1.158422041327489</v>
      </c>
      <c r="N8">
        <v>1.2940585339904089</v>
      </c>
      <c r="O8">
        <v>1.4297641410978918</v>
      </c>
      <c r="P8">
        <v>1.7219518749208285</v>
      </c>
      <c r="Q8">
        <v>0.18785222291797118</v>
      </c>
      <c r="R8">
        <v>0.57396324143891475</v>
      </c>
      <c r="S8">
        <v>0.30265080359006469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1.2120977263567105</v>
      </c>
      <c r="AC8">
        <v>0.77935609807555839</v>
      </c>
      <c r="AD8">
        <v>0</v>
      </c>
      <c r="AE8">
        <v>1.3113016621790856</v>
      </c>
      <c r="AF8">
        <v>0.27749169090482156</v>
      </c>
      <c r="AG8">
        <v>1.9198280146107285</v>
      </c>
      <c r="AH8">
        <v>0</v>
      </c>
      <c r="AI8">
        <v>0</v>
      </c>
      <c r="AJ8">
        <v>0</v>
      </c>
      <c r="AK8">
        <v>3.4080756884992693</v>
      </c>
      <c r="AL8">
        <v>0</v>
      </c>
      <c r="AM8">
        <v>0.6078616051346275</v>
      </c>
      <c r="AN8">
        <v>2.7181887893967853E-2</v>
      </c>
      <c r="AO8">
        <v>0</v>
      </c>
      <c r="AP8">
        <v>0</v>
      </c>
      <c r="AQ8">
        <v>1.6140395895220203</v>
      </c>
      <c r="AR8">
        <v>0</v>
      </c>
      <c r="AS8">
        <v>1.2565900475892295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62.967780212899193</v>
      </c>
      <c r="BA8">
        <v>3.6054852592503472</v>
      </c>
      <c r="BB8">
        <f t="shared" si="0"/>
        <v>83.445542353290335</v>
      </c>
      <c r="BC8">
        <v>0.79539940080971672</v>
      </c>
      <c r="BD8">
        <v>0</v>
      </c>
      <c r="BE8">
        <v>0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4.2053611287821848</v>
      </c>
      <c r="M9">
        <v>1.158422041327489</v>
      </c>
      <c r="N9">
        <v>1.2940585339904089</v>
      </c>
      <c r="O9">
        <v>1.4297641410978918</v>
      </c>
      <c r="P9">
        <v>1.7219518749208285</v>
      </c>
      <c r="Q9">
        <v>0.18785222291797118</v>
      </c>
      <c r="R9">
        <v>0.5739929033604676</v>
      </c>
      <c r="S9">
        <v>0.30236715214660848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1.2120977263567105</v>
      </c>
      <c r="AC9">
        <v>0.77935609807555839</v>
      </c>
      <c r="AD9">
        <v>0</v>
      </c>
      <c r="AE9">
        <v>1.3113016621790856</v>
      </c>
      <c r="AF9">
        <v>0.27749169090482156</v>
      </c>
      <c r="AG9">
        <v>1.9198280146107285</v>
      </c>
      <c r="AH9">
        <v>0</v>
      </c>
      <c r="AI9">
        <v>0</v>
      </c>
      <c r="AJ9">
        <v>0</v>
      </c>
      <c r="AK9">
        <v>3.4080756884992693</v>
      </c>
      <c r="AL9">
        <v>0</v>
      </c>
      <c r="AM9">
        <v>0.6078616051346275</v>
      </c>
      <c r="AN9">
        <v>2.7181887893967853E-2</v>
      </c>
      <c r="AO9">
        <v>0</v>
      </c>
      <c r="AP9">
        <v>0</v>
      </c>
      <c r="AQ9">
        <v>1.6140395895220203</v>
      </c>
      <c r="AR9">
        <v>0</v>
      </c>
      <c r="AS9">
        <v>1.2565900475892295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62.967780212899193</v>
      </c>
      <c r="BA9">
        <v>3.6054746424883315</v>
      </c>
      <c r="BB9">
        <f t="shared" si="0"/>
        <v>83.445298980530438</v>
      </c>
      <c r="BC9">
        <v>0.79539940080971672</v>
      </c>
      <c r="BD9">
        <v>0</v>
      </c>
      <c r="BE9">
        <v>0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4.2053611287821848</v>
      </c>
      <c r="M10">
        <v>1.158422041327489</v>
      </c>
      <c r="N10">
        <v>1.2940585339904089</v>
      </c>
      <c r="O10">
        <v>1.4297641410978918</v>
      </c>
      <c r="P10">
        <v>1.7219518749208285</v>
      </c>
      <c r="Q10">
        <v>0.18785222291797118</v>
      </c>
      <c r="R10">
        <v>0.59486537257357541</v>
      </c>
      <c r="S10">
        <v>0.30236715214660848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1.2120977263567105</v>
      </c>
      <c r="AC10">
        <v>0.77935609807555839</v>
      </c>
      <c r="AD10">
        <v>0</v>
      </c>
      <c r="AE10">
        <v>1.3113016621790856</v>
      </c>
      <c r="AF10">
        <v>0.27749169090482156</v>
      </c>
      <c r="AG10">
        <v>1.9198280146107285</v>
      </c>
      <c r="AH10">
        <v>0</v>
      </c>
      <c r="AI10">
        <v>0</v>
      </c>
      <c r="AJ10">
        <v>0</v>
      </c>
      <c r="AK10">
        <v>3.4080756884992693</v>
      </c>
      <c r="AL10">
        <v>0</v>
      </c>
      <c r="AM10">
        <v>0.6078616051346275</v>
      </c>
      <c r="AN10">
        <v>2.7181887893967853E-2</v>
      </c>
      <c r="AO10">
        <v>0</v>
      </c>
      <c r="AP10">
        <v>0</v>
      </c>
      <c r="AQ10">
        <v>1.0760263764975995</v>
      </c>
      <c r="AR10">
        <v>0</v>
      </c>
      <c r="AS10">
        <v>1.2565900475892295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62.967780212899193</v>
      </c>
      <c r="BA10">
        <v>3.5838581593970185</v>
      </c>
      <c r="BB10">
        <f t="shared" si="0"/>
        <v>82.949774719810435</v>
      </c>
      <c r="BC10">
        <v>0.79539940080971672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4.2053611287821848</v>
      </c>
      <c r="M11">
        <v>1.158422041327489</v>
      </c>
      <c r="N11">
        <v>1.2940585339904089</v>
      </c>
      <c r="O11">
        <v>1.4297641410978918</v>
      </c>
      <c r="P11">
        <v>1.7219518749208285</v>
      </c>
      <c r="Q11">
        <v>0.18785222291797118</v>
      </c>
      <c r="R11">
        <v>0.5739929033604676</v>
      </c>
      <c r="S11">
        <v>0.30265080359006469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1.2120977263567105</v>
      </c>
      <c r="AC11">
        <v>0.77935609807555839</v>
      </c>
      <c r="AD11">
        <v>0</v>
      </c>
      <c r="AE11">
        <v>1.3113016621790856</v>
      </c>
      <c r="AF11">
        <v>0.27749169090482156</v>
      </c>
      <c r="AG11">
        <v>1.9198280146107285</v>
      </c>
      <c r="AH11">
        <v>0</v>
      </c>
      <c r="AI11">
        <v>0</v>
      </c>
      <c r="AJ11">
        <v>0</v>
      </c>
      <c r="AK11">
        <v>3.4080756884992693</v>
      </c>
      <c r="AL11">
        <v>0</v>
      </c>
      <c r="AM11">
        <v>0.6078616051346275</v>
      </c>
      <c r="AN11">
        <v>2.7181887893967853E-2</v>
      </c>
      <c r="AO11">
        <v>0</v>
      </c>
      <c r="AP11">
        <v>0</v>
      </c>
      <c r="AQ11">
        <v>1.0760263764975995</v>
      </c>
      <c r="AR11">
        <v>0</v>
      </c>
      <c r="AS11">
        <v>1.2565900475892295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62.982049676476741</v>
      </c>
      <c r="BA11">
        <v>3.5835940103917916</v>
      </c>
      <c r="BB11">
        <f t="shared" si="0"/>
        <v>82.943719514623567</v>
      </c>
      <c r="BC11">
        <v>0.79539940080971672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4.2053611287821848</v>
      </c>
      <c r="M12">
        <v>1.158422041327489</v>
      </c>
      <c r="N12">
        <v>1.2940585339904089</v>
      </c>
      <c r="O12">
        <v>1.4297641410978918</v>
      </c>
      <c r="P12">
        <v>1.7219518749208285</v>
      </c>
      <c r="Q12">
        <v>0.18785222291797118</v>
      </c>
      <c r="R12">
        <v>0.59474039020104308</v>
      </c>
      <c r="S12">
        <v>0.30265080359006469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1.2120977263567105</v>
      </c>
      <c r="AC12">
        <v>0.77935609807555839</v>
      </c>
      <c r="AD12">
        <v>0</v>
      </c>
      <c r="AE12">
        <v>1.3113016621790856</v>
      </c>
      <c r="AF12">
        <v>0.27749169090482156</v>
      </c>
      <c r="AG12">
        <v>1.9198280146107285</v>
      </c>
      <c r="AH12">
        <v>0</v>
      </c>
      <c r="AI12">
        <v>0</v>
      </c>
      <c r="AJ12">
        <v>0</v>
      </c>
      <c r="AK12">
        <v>3.4080756884992693</v>
      </c>
      <c r="AL12">
        <v>0</v>
      </c>
      <c r="AM12">
        <v>0.6078616051346275</v>
      </c>
      <c r="AN12">
        <v>2.7181887893967853E-2</v>
      </c>
      <c r="AO12">
        <v>0</v>
      </c>
      <c r="AP12">
        <v>0</v>
      </c>
      <c r="AQ12">
        <v>0</v>
      </c>
      <c r="AR12">
        <v>0</v>
      </c>
      <c r="AS12">
        <v>1.2565900475892295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62.982049676476741</v>
      </c>
      <c r="BA12">
        <v>3.5394833528041278</v>
      </c>
      <c r="BB12">
        <f t="shared" si="0"/>
        <v>81.932551282554215</v>
      </c>
      <c r="BC12">
        <v>0.79539940080971672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4.2053611287821848</v>
      </c>
      <c r="M13">
        <v>1.158422041327489</v>
      </c>
      <c r="N13">
        <v>1.2940585339904089</v>
      </c>
      <c r="O13">
        <v>1.4297641410978918</v>
      </c>
      <c r="P13">
        <v>1.7428765682744534</v>
      </c>
      <c r="Q13">
        <v>0.18785222291797118</v>
      </c>
      <c r="R13">
        <v>0.59486537257357541</v>
      </c>
      <c r="S13">
        <v>0.30265080359006469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1.2120977263567105</v>
      </c>
      <c r="AC13">
        <v>0.77935609807555839</v>
      </c>
      <c r="AD13">
        <v>0</v>
      </c>
      <c r="AE13">
        <v>1.3113016621790856</v>
      </c>
      <c r="AF13">
        <v>0.27749169090482156</v>
      </c>
      <c r="AG13">
        <v>1.9198280146107285</v>
      </c>
      <c r="AH13">
        <v>0</v>
      </c>
      <c r="AI13">
        <v>0</v>
      </c>
      <c r="AJ13">
        <v>0</v>
      </c>
      <c r="AK13">
        <v>3.4080756884992693</v>
      </c>
      <c r="AL13">
        <v>0</v>
      </c>
      <c r="AM13">
        <v>0.6078616051346275</v>
      </c>
      <c r="AN13">
        <v>2.7181887893967853E-2</v>
      </c>
      <c r="AO13">
        <v>0</v>
      </c>
      <c r="AP13">
        <v>0</v>
      </c>
      <c r="AQ13">
        <v>0</v>
      </c>
      <c r="AR13">
        <v>0</v>
      </c>
      <c r="AS13">
        <v>1.2565900475892295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62.773324984345649</v>
      </c>
      <c r="BA13">
        <v>3.5316385371183991</v>
      </c>
      <c r="BB13">
        <f t="shared" si="0"/>
        <v>81.752721081835006</v>
      </c>
      <c r="BC13">
        <v>0.79539940080971672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4.2053611287821848</v>
      </c>
      <c r="M14">
        <v>1.158422041327489</v>
      </c>
      <c r="N14">
        <v>1.2940585339904089</v>
      </c>
      <c r="O14">
        <v>1.4297641410978918</v>
      </c>
      <c r="P14">
        <v>1.7428765682744534</v>
      </c>
      <c r="Q14">
        <v>0.18785222291797118</v>
      </c>
      <c r="R14">
        <v>0.59486537257357541</v>
      </c>
      <c r="S14">
        <v>0.30265080359006469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1.2120977263567105</v>
      </c>
      <c r="AC14">
        <v>0.77935609807555839</v>
      </c>
      <c r="AD14">
        <v>0</v>
      </c>
      <c r="AE14">
        <v>1.3113016621790856</v>
      </c>
      <c r="AF14">
        <v>0.27749169090482156</v>
      </c>
      <c r="AG14">
        <v>1.9198280146107285</v>
      </c>
      <c r="AH14">
        <v>0</v>
      </c>
      <c r="AI14">
        <v>0</v>
      </c>
      <c r="AJ14">
        <v>0</v>
      </c>
      <c r="AK14">
        <v>3.4080756884992693</v>
      </c>
      <c r="AL14">
        <v>0</v>
      </c>
      <c r="AM14">
        <v>0.6078616051346275</v>
      </c>
      <c r="AN14">
        <v>2.7181887893967853E-2</v>
      </c>
      <c r="AO14">
        <v>0</v>
      </c>
      <c r="AP14">
        <v>0</v>
      </c>
      <c r="AQ14">
        <v>0</v>
      </c>
      <c r="AR14">
        <v>0</v>
      </c>
      <c r="AS14">
        <v>1.2565900475892295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62.773324984345649</v>
      </c>
      <c r="BA14">
        <v>3.5316385371183991</v>
      </c>
      <c r="BB14">
        <f t="shared" si="0"/>
        <v>81.752721081835006</v>
      </c>
      <c r="BC14">
        <v>0.79539940080971672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4.2053611287821848</v>
      </c>
      <c r="M15">
        <v>1.158422041327489</v>
      </c>
      <c r="N15">
        <v>1.2940585339904089</v>
      </c>
      <c r="O15">
        <v>1.4297641410978918</v>
      </c>
      <c r="P15">
        <v>1.7428765682744534</v>
      </c>
      <c r="Q15">
        <v>0.18785222291797118</v>
      </c>
      <c r="R15">
        <v>0.59486537257357541</v>
      </c>
      <c r="S15">
        <v>0.30258742929338756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1.2120977263567105</v>
      </c>
      <c r="AC15">
        <v>0.77935609807555839</v>
      </c>
      <c r="AD15">
        <v>0</v>
      </c>
      <c r="AE15">
        <v>1.3113016621790856</v>
      </c>
      <c r="AF15">
        <v>0.27749169090482156</v>
      </c>
      <c r="AG15">
        <v>1.9198280146107285</v>
      </c>
      <c r="AH15">
        <v>0</v>
      </c>
      <c r="AI15">
        <v>0</v>
      </c>
      <c r="AJ15">
        <v>0</v>
      </c>
      <c r="AK15">
        <v>3.4080756884992693</v>
      </c>
      <c r="AL15">
        <v>0</v>
      </c>
      <c r="AM15">
        <v>0.6078616051346275</v>
      </c>
      <c r="AN15">
        <v>2.7181887893967853E-2</v>
      </c>
      <c r="AO15">
        <v>0</v>
      </c>
      <c r="AP15">
        <v>0</v>
      </c>
      <c r="AQ15">
        <v>0</v>
      </c>
      <c r="AR15">
        <v>0</v>
      </c>
      <c r="AS15">
        <v>1.2161739987476519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62.996318096430812</v>
      </c>
      <c r="BA15">
        <v>3.5392676093163811</v>
      </c>
      <c r="BB15">
        <f t="shared" si="0"/>
        <v>81.927605698583918</v>
      </c>
      <c r="BC15">
        <v>0.79539940080971672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4.2053611287821848</v>
      </c>
      <c r="M16">
        <v>1.158422041327489</v>
      </c>
      <c r="N16">
        <v>1.2940585339904089</v>
      </c>
      <c r="O16">
        <v>1.4297641410978918</v>
      </c>
      <c r="P16">
        <v>1.7428765682744534</v>
      </c>
      <c r="Q16">
        <v>0.18785222291797118</v>
      </c>
      <c r="R16">
        <v>0.59486537257357541</v>
      </c>
      <c r="S16">
        <v>0.30258742929338756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1.2120977263567105</v>
      </c>
      <c r="AC16">
        <v>0.77935609807555839</v>
      </c>
      <c r="AD16">
        <v>0</v>
      </c>
      <c r="AE16">
        <v>1.3113016621790856</v>
      </c>
      <c r="AF16">
        <v>0.27749169090482156</v>
      </c>
      <c r="AG16">
        <v>1.9198280146107285</v>
      </c>
      <c r="AH16">
        <v>0</v>
      </c>
      <c r="AI16">
        <v>0</v>
      </c>
      <c r="AJ16">
        <v>0</v>
      </c>
      <c r="AK16">
        <v>3.4080756884992693</v>
      </c>
      <c r="AL16">
        <v>0</v>
      </c>
      <c r="AM16">
        <v>0.6078616051346275</v>
      </c>
      <c r="AN16">
        <v>2.7181887893967853E-2</v>
      </c>
      <c r="AO16">
        <v>0</v>
      </c>
      <c r="AP16">
        <v>0</v>
      </c>
      <c r="AQ16">
        <v>0</v>
      </c>
      <c r="AR16">
        <v>0</v>
      </c>
      <c r="AS16">
        <v>1.2161739987476519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62.996318096430812</v>
      </c>
      <c r="BA16">
        <v>3.5392676093163811</v>
      </c>
      <c r="BB16">
        <f t="shared" si="0"/>
        <v>81.927605698583918</v>
      </c>
      <c r="BC16">
        <v>0.79539940080971672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4.2058025464412436</v>
      </c>
      <c r="M17">
        <v>1.158422041327489</v>
      </c>
      <c r="N17">
        <v>1.2940585339904089</v>
      </c>
      <c r="O17">
        <v>1.4297641410978918</v>
      </c>
      <c r="P17">
        <v>1.7428765682744534</v>
      </c>
      <c r="Q17">
        <v>0.18785222291797118</v>
      </c>
      <c r="R17">
        <v>0.59486537257357541</v>
      </c>
      <c r="S17">
        <v>0.30239558727464833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1.2120977263567105</v>
      </c>
      <c r="AC17">
        <v>0.77935609807555839</v>
      </c>
      <c r="AD17">
        <v>0</v>
      </c>
      <c r="AE17">
        <v>1.3113016621790856</v>
      </c>
      <c r="AF17">
        <v>0.27749169090482156</v>
      </c>
      <c r="AG17">
        <v>1.9198280146107285</v>
      </c>
      <c r="AH17">
        <v>0</v>
      </c>
      <c r="AI17">
        <v>0</v>
      </c>
      <c r="AJ17">
        <v>0</v>
      </c>
      <c r="AK17">
        <v>3.4080756884992693</v>
      </c>
      <c r="AL17">
        <v>0</v>
      </c>
      <c r="AM17">
        <v>0.6078616051346275</v>
      </c>
      <c r="AN17">
        <v>2.7181887893967853E-2</v>
      </c>
      <c r="AO17">
        <v>0</v>
      </c>
      <c r="AP17">
        <v>0</v>
      </c>
      <c r="AQ17">
        <v>0</v>
      </c>
      <c r="AR17">
        <v>0</v>
      </c>
      <c r="AS17">
        <v>1.2161739987476519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62.578868712168649</v>
      </c>
      <c r="BA17">
        <v>3.5218286573159885</v>
      </c>
      <c r="BB17">
        <f t="shared" si="0"/>
        <v>81.527844841962477</v>
      </c>
      <c r="BC17">
        <v>0.79539940080971672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4.2058025464412436</v>
      </c>
      <c r="M18">
        <v>1.158422041327489</v>
      </c>
      <c r="N18">
        <v>1.2940585339904089</v>
      </c>
      <c r="O18">
        <v>1.4297641410978918</v>
      </c>
      <c r="P18">
        <v>1.7428765682744534</v>
      </c>
      <c r="Q18">
        <v>0.18785222291797118</v>
      </c>
      <c r="R18">
        <v>0.59486537257357541</v>
      </c>
      <c r="S18">
        <v>0.30239558727464833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1.2120977263567105</v>
      </c>
      <c r="AC18">
        <v>0.77935609807555839</v>
      </c>
      <c r="AD18">
        <v>0</v>
      </c>
      <c r="AE18">
        <v>1.3113016621790856</v>
      </c>
      <c r="AF18">
        <v>0.27749169090482156</v>
      </c>
      <c r="AG18">
        <v>1.9198280146107285</v>
      </c>
      <c r="AH18">
        <v>0</v>
      </c>
      <c r="AI18">
        <v>0</v>
      </c>
      <c r="AJ18">
        <v>0</v>
      </c>
      <c r="AK18">
        <v>3.4080756884992693</v>
      </c>
      <c r="AL18">
        <v>0</v>
      </c>
      <c r="AM18">
        <v>0.6078616051346275</v>
      </c>
      <c r="AN18">
        <v>2.7181887893967853E-2</v>
      </c>
      <c r="AO18">
        <v>0</v>
      </c>
      <c r="AP18">
        <v>0</v>
      </c>
      <c r="AQ18">
        <v>0</v>
      </c>
      <c r="AR18">
        <v>0</v>
      </c>
      <c r="AS18">
        <v>1.2161739987476519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62.578868712168649</v>
      </c>
      <c r="BA18">
        <v>3.5218286573159885</v>
      </c>
      <c r="BB18">
        <f t="shared" si="0"/>
        <v>81.527844841962477</v>
      </c>
      <c r="BC18">
        <v>0.79539940080971672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4.2058025464412436</v>
      </c>
      <c r="M19">
        <v>1.158422041327489</v>
      </c>
      <c r="N19">
        <v>1.2940585339904089</v>
      </c>
      <c r="O19">
        <v>1.4297641410978918</v>
      </c>
      <c r="P19">
        <v>1.7428765682744534</v>
      </c>
      <c r="Q19">
        <v>0.18785222291797118</v>
      </c>
      <c r="R19">
        <v>0.59486537257357541</v>
      </c>
      <c r="S19">
        <v>0.30239558727464833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1.2120977263567105</v>
      </c>
      <c r="AC19">
        <v>0.77935609807555839</v>
      </c>
      <c r="AD19">
        <v>0</v>
      </c>
      <c r="AE19">
        <v>1.3113016621790856</v>
      </c>
      <c r="AF19">
        <v>0.27749169090482156</v>
      </c>
      <c r="AG19">
        <v>1.9198280146107285</v>
      </c>
      <c r="AH19">
        <v>0.42751475391358795</v>
      </c>
      <c r="AI19">
        <v>0</v>
      </c>
      <c r="AJ19">
        <v>0</v>
      </c>
      <c r="AK19">
        <v>3.4080756884992693</v>
      </c>
      <c r="AL19">
        <v>0</v>
      </c>
      <c r="AM19">
        <v>0.6078616051346275</v>
      </c>
      <c r="AN19">
        <v>2.7181887893967853E-2</v>
      </c>
      <c r="AO19">
        <v>0</v>
      </c>
      <c r="AP19">
        <v>0</v>
      </c>
      <c r="AQ19">
        <v>0</v>
      </c>
      <c r="AR19">
        <v>0</v>
      </c>
      <c r="AS19">
        <v>1.2161739987476519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62.769314339386362</v>
      </c>
      <c r="BA19">
        <v>3.5476594012472753</v>
      </c>
      <c r="BB19">
        <f t="shared" si="0"/>
        <v>82.234531373899344</v>
      </c>
      <c r="BC19">
        <v>0.79539940080971672</v>
      </c>
      <c r="BD19">
        <v>0</v>
      </c>
      <c r="BE19">
        <v>0.11455689473684211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4.2058025464412436</v>
      </c>
      <c r="M20">
        <v>1.158422041327489</v>
      </c>
      <c r="N20">
        <v>1.2940585339904089</v>
      </c>
      <c r="O20">
        <v>1.4297641410978918</v>
      </c>
      <c r="P20">
        <v>1.7428765682744534</v>
      </c>
      <c r="Q20">
        <v>0.18785222291797118</v>
      </c>
      <c r="R20">
        <v>0.59486537257357541</v>
      </c>
      <c r="S20">
        <v>0.30239558727464833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1.2120977263567105</v>
      </c>
      <c r="AC20">
        <v>0.77935609807555839</v>
      </c>
      <c r="AD20">
        <v>0</v>
      </c>
      <c r="AE20">
        <v>1.3113016621790856</v>
      </c>
      <c r="AF20">
        <v>0.27749169090482156</v>
      </c>
      <c r="AG20">
        <v>1.9198280146107285</v>
      </c>
      <c r="AH20">
        <v>0.42751475391358795</v>
      </c>
      <c r="AI20">
        <v>0</v>
      </c>
      <c r="AJ20">
        <v>0</v>
      </c>
      <c r="AK20">
        <v>3.4080756884992693</v>
      </c>
      <c r="AL20">
        <v>0</v>
      </c>
      <c r="AM20">
        <v>0.6078616051346275</v>
      </c>
      <c r="AN20">
        <v>2.7181887893967853E-2</v>
      </c>
      <c r="AO20">
        <v>0</v>
      </c>
      <c r="AP20">
        <v>0</v>
      </c>
      <c r="AQ20">
        <v>0</v>
      </c>
      <c r="AR20">
        <v>0</v>
      </c>
      <c r="AS20">
        <v>1.2161739987476519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62.769314339386362</v>
      </c>
      <c r="BA20">
        <v>3.5476594012472753</v>
      </c>
      <c r="BB20">
        <f t="shared" si="0"/>
        <v>82.234531373899344</v>
      </c>
      <c r="BC20">
        <v>0.79539940080971672</v>
      </c>
      <c r="BD20">
        <v>0</v>
      </c>
      <c r="BE20">
        <v>0.11455689473684211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4.2058025464412436</v>
      </c>
      <c r="M21">
        <v>1.158422041327489</v>
      </c>
      <c r="N21">
        <v>1.2940585339904089</v>
      </c>
      <c r="O21">
        <v>1.4297641410978918</v>
      </c>
      <c r="P21">
        <v>1.7428765682744534</v>
      </c>
      <c r="Q21">
        <v>0.18785222291797118</v>
      </c>
      <c r="R21">
        <v>0.59486537257357541</v>
      </c>
      <c r="S21">
        <v>0.30239558727464833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1.2120977263567105</v>
      </c>
      <c r="AC21">
        <v>0.77935609807555839</v>
      </c>
      <c r="AD21">
        <v>0</v>
      </c>
      <c r="AE21">
        <v>1.3113016621790856</v>
      </c>
      <c r="AF21">
        <v>0.27749169090482156</v>
      </c>
      <c r="AG21">
        <v>1.9198280146107285</v>
      </c>
      <c r="AH21">
        <v>0.42751475391358795</v>
      </c>
      <c r="AI21">
        <v>0</v>
      </c>
      <c r="AJ21">
        <v>0</v>
      </c>
      <c r="AK21">
        <v>3.4080756884992693</v>
      </c>
      <c r="AL21">
        <v>0</v>
      </c>
      <c r="AM21">
        <v>0.6078616051346275</v>
      </c>
      <c r="AN21">
        <v>2.7181887893967853E-2</v>
      </c>
      <c r="AO21">
        <v>0</v>
      </c>
      <c r="AP21">
        <v>0</v>
      </c>
      <c r="AQ21">
        <v>0</v>
      </c>
      <c r="AR21">
        <v>0</v>
      </c>
      <c r="AS21">
        <v>1.2161739987476519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62.769314339386362</v>
      </c>
      <c r="BA21">
        <v>3.5476594012472753</v>
      </c>
      <c r="BB21">
        <f t="shared" si="0"/>
        <v>82.234531373899344</v>
      </c>
      <c r="BC21">
        <v>0.79539940080971672</v>
      </c>
      <c r="BD21">
        <v>0</v>
      </c>
      <c r="BE21">
        <v>0.11455689473684211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3.8404993927047846</v>
      </c>
      <c r="M22">
        <v>1.158422041327489</v>
      </c>
      <c r="N22">
        <v>1.2940585339904089</v>
      </c>
      <c r="O22">
        <v>1.4297641410978918</v>
      </c>
      <c r="P22">
        <v>1.7428765682744534</v>
      </c>
      <c r="Q22">
        <v>0.18785222291797118</v>
      </c>
      <c r="R22">
        <v>0.57389713801698772</v>
      </c>
      <c r="S22">
        <v>0.30239558727464833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1.2120977263567105</v>
      </c>
      <c r="AC22">
        <v>0.77935609807555839</v>
      </c>
      <c r="AD22">
        <v>0</v>
      </c>
      <c r="AE22">
        <v>1.3113016621790856</v>
      </c>
      <c r="AF22">
        <v>0.27749169090482156</v>
      </c>
      <c r="AG22">
        <v>1.9198280146107285</v>
      </c>
      <c r="AH22">
        <v>0.42751475391358795</v>
      </c>
      <c r="AI22">
        <v>0</v>
      </c>
      <c r="AJ22">
        <v>0</v>
      </c>
      <c r="AK22">
        <v>3.4080756884992693</v>
      </c>
      <c r="AL22">
        <v>0</v>
      </c>
      <c r="AM22">
        <v>0.6078616051346275</v>
      </c>
      <c r="AN22">
        <v>2.7181887893967853E-2</v>
      </c>
      <c r="AO22">
        <v>0</v>
      </c>
      <c r="AP22">
        <v>0</v>
      </c>
      <c r="AQ22">
        <v>0</v>
      </c>
      <c r="AR22">
        <v>0</v>
      </c>
      <c r="AS22">
        <v>1.2161739987476519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62.769314339386362</v>
      </c>
      <c r="BA22">
        <v>3.5315132572166261</v>
      </c>
      <c r="BB22">
        <f t="shared" si="0"/>
        <v>81.864406129636947</v>
      </c>
      <c r="BC22">
        <v>0.79539940080971672</v>
      </c>
      <c r="BD22">
        <v>0</v>
      </c>
      <c r="BE22">
        <v>0.11455689473684211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4.2057016341157363</v>
      </c>
      <c r="M23">
        <v>1.158422041327489</v>
      </c>
      <c r="N23">
        <v>1.2940585339904089</v>
      </c>
      <c r="O23">
        <v>1.4297641410978918</v>
      </c>
      <c r="P23">
        <v>1.7428765682744534</v>
      </c>
      <c r="Q23">
        <v>0.18785222291797118</v>
      </c>
      <c r="R23">
        <v>0.57389713801698772</v>
      </c>
      <c r="S23">
        <v>0.30245218760008474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1.2120977263567105</v>
      </c>
      <c r="AC23">
        <v>0.77935609807555839</v>
      </c>
      <c r="AD23">
        <v>0</v>
      </c>
      <c r="AE23">
        <v>1.3113016621790856</v>
      </c>
      <c r="AF23">
        <v>0.27749169090482156</v>
      </c>
      <c r="AG23">
        <v>1.9198280146107285</v>
      </c>
      <c r="AH23">
        <v>0.42751475391358795</v>
      </c>
      <c r="AI23">
        <v>0</v>
      </c>
      <c r="AJ23">
        <v>0</v>
      </c>
      <c r="AK23">
        <v>3.4080756884992693</v>
      </c>
      <c r="AL23">
        <v>0</v>
      </c>
      <c r="AM23">
        <v>0.6078616051346275</v>
      </c>
      <c r="AN23">
        <v>2.7181887893967853E-2</v>
      </c>
      <c r="AO23">
        <v>0</v>
      </c>
      <c r="AP23">
        <v>0</v>
      </c>
      <c r="AQ23">
        <v>0</v>
      </c>
      <c r="AR23">
        <v>0</v>
      </c>
      <c r="AS23">
        <v>1.2161739987476519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62.978039031517433</v>
      </c>
      <c r="BA23">
        <v>3.5555057689322895</v>
      </c>
      <c r="BB23">
        <f t="shared" si="0"/>
        <v>82.414397151788734</v>
      </c>
      <c r="BC23">
        <v>0.79539940080971672</v>
      </c>
      <c r="BD23">
        <v>0</v>
      </c>
      <c r="BE23">
        <v>0.11455689473684211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4.2057016341157363</v>
      </c>
      <c r="M24">
        <v>1.158422041327489</v>
      </c>
      <c r="N24">
        <v>1.2940585339904089</v>
      </c>
      <c r="O24">
        <v>1.4297641410978918</v>
      </c>
      <c r="P24">
        <v>1.7428765682744534</v>
      </c>
      <c r="Q24">
        <v>0.18785222291797118</v>
      </c>
      <c r="R24">
        <v>0.57389713801698772</v>
      </c>
      <c r="S24">
        <v>0.30245218760008474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1.2120977263567105</v>
      </c>
      <c r="AC24">
        <v>0.77935609807555839</v>
      </c>
      <c r="AD24">
        <v>0</v>
      </c>
      <c r="AE24">
        <v>1.3113016621790856</v>
      </c>
      <c r="AF24">
        <v>0.27749169090482156</v>
      </c>
      <c r="AG24">
        <v>1.9198280146107285</v>
      </c>
      <c r="AH24">
        <v>0.42751475391358795</v>
      </c>
      <c r="AI24">
        <v>0</v>
      </c>
      <c r="AJ24">
        <v>0</v>
      </c>
      <c r="AK24">
        <v>3.4080756884992693</v>
      </c>
      <c r="AL24">
        <v>0</v>
      </c>
      <c r="AM24">
        <v>0.6078616051346275</v>
      </c>
      <c r="AN24">
        <v>2.7181887893967853E-2</v>
      </c>
      <c r="AO24">
        <v>0</v>
      </c>
      <c r="AP24">
        <v>0</v>
      </c>
      <c r="AQ24">
        <v>0</v>
      </c>
      <c r="AR24">
        <v>0</v>
      </c>
      <c r="AS24">
        <v>1.2161739987476519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62.95716656230433</v>
      </c>
      <c r="BA24">
        <v>3.5546332997191827</v>
      </c>
      <c r="BB24">
        <f t="shared" si="0"/>
        <v>82.404811414946622</v>
      </c>
      <c r="BC24">
        <v>0.79539940080971672</v>
      </c>
      <c r="BD24">
        <v>0</v>
      </c>
      <c r="BE24">
        <v>0.12497115789473683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4.2057016341157363</v>
      </c>
      <c r="M25">
        <v>1.158422041327489</v>
      </c>
      <c r="N25">
        <v>1.2940585339904089</v>
      </c>
      <c r="O25">
        <v>1.4297641410978918</v>
      </c>
      <c r="P25">
        <v>1.7428765682744534</v>
      </c>
      <c r="Q25">
        <v>0.18785222291797118</v>
      </c>
      <c r="R25">
        <v>0.57389713801698772</v>
      </c>
      <c r="S25">
        <v>0.30265080359006469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1.8236840776142766</v>
      </c>
      <c r="AC25">
        <v>0.77935609807555839</v>
      </c>
      <c r="AD25">
        <v>0</v>
      </c>
      <c r="AE25">
        <v>1.3113016621790856</v>
      </c>
      <c r="AF25">
        <v>0.27749169090482156</v>
      </c>
      <c r="AG25">
        <v>1.9198280146107285</v>
      </c>
      <c r="AH25">
        <v>1.0559614395742014</v>
      </c>
      <c r="AI25">
        <v>0</v>
      </c>
      <c r="AJ25">
        <v>0</v>
      </c>
      <c r="AK25">
        <v>3.4080756884992693</v>
      </c>
      <c r="AL25">
        <v>0</v>
      </c>
      <c r="AM25">
        <v>0.6078616051346275</v>
      </c>
      <c r="AN25">
        <v>2.7181887893967853E-2</v>
      </c>
      <c r="AO25">
        <v>0</v>
      </c>
      <c r="AP25">
        <v>0</v>
      </c>
      <c r="AQ25">
        <v>0</v>
      </c>
      <c r="AR25">
        <v>0</v>
      </c>
      <c r="AS25">
        <v>1.2161739987476519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63.312067418075564</v>
      </c>
      <c r="BA25">
        <v>3.6213098385819777</v>
      </c>
      <c r="BB25">
        <f t="shared" si="0"/>
        <v>84.119536971549351</v>
      </c>
      <c r="BC25">
        <v>0.79539940080971672</v>
      </c>
      <c r="BD25">
        <v>0</v>
      </c>
      <c r="BE25">
        <v>0.31124074468085106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4.2057016341157363</v>
      </c>
      <c r="M26">
        <v>1.158422041327489</v>
      </c>
      <c r="N26">
        <v>1.2940585339904089</v>
      </c>
      <c r="O26">
        <v>1.4297641410978918</v>
      </c>
      <c r="P26">
        <v>1.7428765682744534</v>
      </c>
      <c r="Q26">
        <v>0.18785222291797118</v>
      </c>
      <c r="R26">
        <v>0.57389713801698772</v>
      </c>
      <c r="S26">
        <v>0.30265080359006469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1.8236840776142766</v>
      </c>
      <c r="AC26">
        <v>0.77935609807555839</v>
      </c>
      <c r="AD26">
        <v>0</v>
      </c>
      <c r="AE26">
        <v>1.3113016621790856</v>
      </c>
      <c r="AF26">
        <v>0.27749169090482156</v>
      </c>
      <c r="AG26">
        <v>1.9198280146107285</v>
      </c>
      <c r="AH26">
        <v>1.5839421593613023</v>
      </c>
      <c r="AI26">
        <v>0</v>
      </c>
      <c r="AJ26">
        <v>0</v>
      </c>
      <c r="AK26">
        <v>3.4080756884992693</v>
      </c>
      <c r="AL26">
        <v>0</v>
      </c>
      <c r="AM26">
        <v>0.6078616051346275</v>
      </c>
      <c r="AN26">
        <v>2.7181887893967853E-2</v>
      </c>
      <c r="AO26">
        <v>0</v>
      </c>
      <c r="AP26">
        <v>0</v>
      </c>
      <c r="AQ26">
        <v>0</v>
      </c>
      <c r="AR26">
        <v>0</v>
      </c>
      <c r="AS26">
        <v>1.2161739987476519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63.772593404299734</v>
      </c>
      <c r="BA26">
        <v>3.6626294188932533</v>
      </c>
      <c r="BB26">
        <f t="shared" si="0"/>
        <v>85.211969934128774</v>
      </c>
      <c r="BC26">
        <v>0.79539940080971672</v>
      </c>
      <c r="BD26">
        <v>0</v>
      </c>
      <c r="BE26">
        <v>0.45648658156028371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4.3516862465747135</v>
      </c>
      <c r="M27">
        <v>1.158422041327489</v>
      </c>
      <c r="N27">
        <v>1.2940585339904089</v>
      </c>
      <c r="O27">
        <v>1.4297641410978918</v>
      </c>
      <c r="P27">
        <v>1.7428765682744534</v>
      </c>
      <c r="Q27">
        <v>0.18785222291797118</v>
      </c>
      <c r="R27">
        <v>0.45910627596914394</v>
      </c>
      <c r="S27">
        <v>0.30247477519774368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1.8236840776142766</v>
      </c>
      <c r="AC27">
        <v>0.77935609807555839</v>
      </c>
      <c r="AD27">
        <v>0</v>
      </c>
      <c r="AE27">
        <v>1.3113016621790856</v>
      </c>
      <c r="AF27">
        <v>0.27749169090482156</v>
      </c>
      <c r="AG27">
        <v>1.9198280146107285</v>
      </c>
      <c r="AH27">
        <v>1.3894229502191608</v>
      </c>
      <c r="AI27">
        <v>0</v>
      </c>
      <c r="AJ27">
        <v>0</v>
      </c>
      <c r="AK27">
        <v>3.4080756884992693</v>
      </c>
      <c r="AL27">
        <v>0</v>
      </c>
      <c r="AM27">
        <v>0.6078616051346275</v>
      </c>
      <c r="AN27">
        <v>2.7181887893967853E-2</v>
      </c>
      <c r="AO27">
        <v>0</v>
      </c>
      <c r="AP27">
        <v>0</v>
      </c>
      <c r="AQ27">
        <v>0</v>
      </c>
      <c r="AR27">
        <v>0</v>
      </c>
      <c r="AS27">
        <v>1.2161739987476519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63.521338968900032</v>
      </c>
      <c r="BA27">
        <v>3.6452926213317896</v>
      </c>
      <c r="BB27">
        <f t="shared" si="0"/>
        <v>84.762582606639171</v>
      </c>
      <c r="BC27">
        <v>0.79539940080971672</v>
      </c>
      <c r="BD27">
        <v>0</v>
      </c>
      <c r="BE27">
        <v>0.40451837903225812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4.2057735397963087</v>
      </c>
      <c r="M28">
        <v>1.158422041327489</v>
      </c>
      <c r="N28">
        <v>1.2940585339904089</v>
      </c>
      <c r="O28">
        <v>1.4297641410978918</v>
      </c>
      <c r="P28">
        <v>1.7428765682744534</v>
      </c>
      <c r="Q28">
        <v>0.18785222291797118</v>
      </c>
      <c r="R28">
        <v>0.54268419954080571</v>
      </c>
      <c r="S28">
        <v>0.29209237867361865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1.8236840776142766</v>
      </c>
      <c r="AC28">
        <v>0.77935609807555839</v>
      </c>
      <c r="AD28">
        <v>0.3537361377896055</v>
      </c>
      <c r="AE28">
        <v>1.3113016621790856</v>
      </c>
      <c r="AF28">
        <v>0.27749169090482156</v>
      </c>
      <c r="AG28">
        <v>1.9198280146107285</v>
      </c>
      <c r="AH28">
        <v>1.5839421593613023</v>
      </c>
      <c r="AI28">
        <v>0</v>
      </c>
      <c r="AJ28">
        <v>0</v>
      </c>
      <c r="AK28">
        <v>3.4080756884992693</v>
      </c>
      <c r="AL28">
        <v>0</v>
      </c>
      <c r="AM28">
        <v>0.6078616051346275</v>
      </c>
      <c r="AN28">
        <v>2.7181887893967853E-2</v>
      </c>
      <c r="AO28">
        <v>0</v>
      </c>
      <c r="AP28">
        <v>0</v>
      </c>
      <c r="AQ28">
        <v>0</v>
      </c>
      <c r="AR28">
        <v>0</v>
      </c>
      <c r="AS28">
        <v>1.2161739987476519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64.699667084116058</v>
      </c>
      <c r="BA28">
        <v>3.7144242319368161</v>
      </c>
      <c r="BB28">
        <f t="shared" si="0"/>
        <v>86.729837713988786</v>
      </c>
      <c r="BC28">
        <v>0.79539940080971672</v>
      </c>
      <c r="BD28">
        <v>0.33055223300970876</v>
      </c>
      <c r="BE28">
        <v>0.45648658156028371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4.2057735397963087</v>
      </c>
      <c r="M29">
        <v>1.158422041327489</v>
      </c>
      <c r="N29">
        <v>1.2940585339904089</v>
      </c>
      <c r="O29">
        <v>1.4297641410978918</v>
      </c>
      <c r="P29">
        <v>1.7428765682744534</v>
      </c>
      <c r="Q29">
        <v>0.18785222291797118</v>
      </c>
      <c r="R29">
        <v>0.5739929033604676</v>
      </c>
      <c r="S29">
        <v>0.29194275244563722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1.8236840776142766</v>
      </c>
      <c r="AC29">
        <v>0.77935609807555839</v>
      </c>
      <c r="AD29">
        <v>0.707472275579211</v>
      </c>
      <c r="AE29">
        <v>1.3113016621790856</v>
      </c>
      <c r="AF29">
        <v>0.27749169090482156</v>
      </c>
      <c r="AG29">
        <v>1.9198280146107285</v>
      </c>
      <c r="AH29">
        <v>1.5839421593613023</v>
      </c>
      <c r="AI29">
        <v>0</v>
      </c>
      <c r="AJ29">
        <v>0</v>
      </c>
      <c r="AK29">
        <v>3.4080756884992693</v>
      </c>
      <c r="AL29">
        <v>0</v>
      </c>
      <c r="AM29">
        <v>0.6078616051346275</v>
      </c>
      <c r="AN29">
        <v>2.7181887893967853E-2</v>
      </c>
      <c r="AO29">
        <v>0</v>
      </c>
      <c r="AP29">
        <v>0</v>
      </c>
      <c r="AQ29">
        <v>0</v>
      </c>
      <c r="AR29">
        <v>0</v>
      </c>
      <c r="AS29">
        <v>1.2161739987476519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64.407452515132547</v>
      </c>
      <c r="BA29">
        <v>3.7182982829562374</v>
      </c>
      <c r="BB29">
        <f t="shared" si="0"/>
        <v>86.818644309367144</v>
      </c>
      <c r="BC29">
        <v>0.79539940080971672</v>
      </c>
      <c r="BD29">
        <v>0.33055223300970876</v>
      </c>
      <c r="BE29">
        <v>0.45648658156028371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4.0492590273429343</v>
      </c>
      <c r="M30">
        <v>1.158422041327489</v>
      </c>
      <c r="N30">
        <v>1.2940585339904089</v>
      </c>
      <c r="O30">
        <v>1.4297641410978918</v>
      </c>
      <c r="P30">
        <v>1.7428765682744534</v>
      </c>
      <c r="Q30">
        <v>0.18785222291797118</v>
      </c>
      <c r="R30">
        <v>0.5739929033604676</v>
      </c>
      <c r="S30">
        <v>0.29194275244563722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1.2120977263567105</v>
      </c>
      <c r="AC30">
        <v>0.77935609807555839</v>
      </c>
      <c r="AD30">
        <v>1.0612083764558546</v>
      </c>
      <c r="AE30">
        <v>1.3113016621790856</v>
      </c>
      <c r="AF30">
        <v>0.27749169090482156</v>
      </c>
      <c r="AG30">
        <v>1.9198280146107285</v>
      </c>
      <c r="AH30">
        <v>1.5839421593613023</v>
      </c>
      <c r="AI30">
        <v>0</v>
      </c>
      <c r="AJ30">
        <v>0</v>
      </c>
      <c r="AK30">
        <v>3.4080756884992693</v>
      </c>
      <c r="AL30">
        <v>0</v>
      </c>
      <c r="AM30">
        <v>0.6078616051346275</v>
      </c>
      <c r="AN30">
        <v>2.7181887893967853E-2</v>
      </c>
      <c r="AO30">
        <v>0</v>
      </c>
      <c r="AP30">
        <v>0</v>
      </c>
      <c r="AQ30">
        <v>0</v>
      </c>
      <c r="AR30">
        <v>0</v>
      </c>
      <c r="AS30">
        <v>1.2161739987476519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64.313526403673549</v>
      </c>
      <c r="BA30">
        <v>3.6970517244107763</v>
      </c>
      <c r="BB30">
        <f t="shared" si="0"/>
        <v>86.331599993619321</v>
      </c>
      <c r="BC30">
        <v>0.79539940080971672</v>
      </c>
      <c r="BD30">
        <v>0.33055223300970876</v>
      </c>
      <c r="BE30">
        <v>0.45648658156028371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4.2058025464412436</v>
      </c>
      <c r="M31">
        <v>1.158422041327489</v>
      </c>
      <c r="N31">
        <v>1.2940585339904089</v>
      </c>
      <c r="O31">
        <v>1.4297641410978918</v>
      </c>
      <c r="P31">
        <v>1.7428765682744534</v>
      </c>
      <c r="Q31">
        <v>0.18785222291797118</v>
      </c>
      <c r="R31">
        <v>0.57389713801698772</v>
      </c>
      <c r="S31">
        <v>0.30260478624524478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1.2120977263567105</v>
      </c>
      <c r="AC31">
        <v>0.77935609807555839</v>
      </c>
      <c r="AD31">
        <v>1.0612083764558546</v>
      </c>
      <c r="AE31">
        <v>1.3113016621790856</v>
      </c>
      <c r="AF31">
        <v>0.27749169090482156</v>
      </c>
      <c r="AG31">
        <v>1.9198280146107285</v>
      </c>
      <c r="AH31">
        <v>1.5839421593613023</v>
      </c>
      <c r="AI31">
        <v>0</v>
      </c>
      <c r="AJ31">
        <v>0</v>
      </c>
      <c r="AK31">
        <v>3.4080756884992693</v>
      </c>
      <c r="AL31">
        <v>0</v>
      </c>
      <c r="AM31">
        <v>0.6078616051346275</v>
      </c>
      <c r="AN31">
        <v>2.7181887893967853E-2</v>
      </c>
      <c r="AO31">
        <v>0</v>
      </c>
      <c r="AP31">
        <v>0</v>
      </c>
      <c r="AQ31">
        <v>0</v>
      </c>
      <c r="AR31">
        <v>0</v>
      </c>
      <c r="AS31">
        <v>1.2161739987476519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64.166673972030907</v>
      </c>
      <c r="BA31">
        <v>3.6978984818878975</v>
      </c>
      <c r="BB31">
        <f t="shared" si="0"/>
        <v>86.351010592053981</v>
      </c>
      <c r="BC31">
        <v>0.79539940080971672</v>
      </c>
      <c r="BD31">
        <v>0.33055223300970876</v>
      </c>
      <c r="BE31">
        <v>0.45648658156028371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4.3517788147855221</v>
      </c>
      <c r="M32">
        <v>1.158422041327489</v>
      </c>
      <c r="N32">
        <v>1.2940585339904089</v>
      </c>
      <c r="O32">
        <v>1.4297641410978918</v>
      </c>
      <c r="P32">
        <v>1.7428765682744534</v>
      </c>
      <c r="Q32">
        <v>0.18785222291797118</v>
      </c>
      <c r="R32">
        <v>0.57387551843184381</v>
      </c>
      <c r="S32">
        <v>0.30239656646980984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1.2120977263567105</v>
      </c>
      <c r="AC32">
        <v>0.77935609807555839</v>
      </c>
      <c r="AD32">
        <v>1.0612083764558546</v>
      </c>
      <c r="AE32">
        <v>1.3113016621790856</v>
      </c>
      <c r="AF32">
        <v>0.27749169090482156</v>
      </c>
      <c r="AG32">
        <v>1.9198280146107285</v>
      </c>
      <c r="AH32">
        <v>1.0559614395742014</v>
      </c>
      <c r="AI32">
        <v>0.12819216844082656</v>
      </c>
      <c r="AJ32">
        <v>0</v>
      </c>
      <c r="AK32">
        <v>3.4080756884992693</v>
      </c>
      <c r="AL32">
        <v>0</v>
      </c>
      <c r="AM32">
        <v>0.6078616051346275</v>
      </c>
      <c r="AN32">
        <v>2.7181887893967853E-2</v>
      </c>
      <c r="AO32">
        <v>0</v>
      </c>
      <c r="AP32">
        <v>0</v>
      </c>
      <c r="AQ32">
        <v>0</v>
      </c>
      <c r="AR32">
        <v>0</v>
      </c>
      <c r="AS32">
        <v>1.2161739987476519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63.591349405134643</v>
      </c>
      <c r="BA32">
        <v>3.6632309542768731</v>
      </c>
      <c r="BB32">
        <f t="shared" si="0"/>
        <v>85.411065593526743</v>
      </c>
      <c r="BC32">
        <v>0.79539940080971672</v>
      </c>
      <c r="BD32">
        <v>0.33055223300970876</v>
      </c>
      <c r="BE32">
        <v>0.31124074468085106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4.351911216891545</v>
      </c>
      <c r="M33">
        <v>1.158422041327489</v>
      </c>
      <c r="N33">
        <v>1.2940585339904089</v>
      </c>
      <c r="O33">
        <v>1.4297641410978918</v>
      </c>
      <c r="P33">
        <v>1.7428765682744534</v>
      </c>
      <c r="Q33">
        <v>0.18785222291797118</v>
      </c>
      <c r="R33">
        <v>0.57387551843184381</v>
      </c>
      <c r="S33">
        <v>0.30242310767500891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1.2120977263567105</v>
      </c>
      <c r="AC33">
        <v>0.77935609807555839</v>
      </c>
      <c r="AD33">
        <v>1.0612083764558546</v>
      </c>
      <c r="AE33">
        <v>1.3113016621790856</v>
      </c>
      <c r="AF33">
        <v>0.27749169090482156</v>
      </c>
      <c r="AG33">
        <v>1.9198280146107285</v>
      </c>
      <c r="AH33">
        <v>0.52798071978710071</v>
      </c>
      <c r="AI33">
        <v>0.12819216844082656</v>
      </c>
      <c r="AJ33">
        <v>0</v>
      </c>
      <c r="AK33">
        <v>3.4080756884992693</v>
      </c>
      <c r="AL33">
        <v>0</v>
      </c>
      <c r="AM33">
        <v>0.6078616051346275</v>
      </c>
      <c r="AN33">
        <v>2.7181887893967853E-2</v>
      </c>
      <c r="AO33">
        <v>0</v>
      </c>
      <c r="AP33">
        <v>0</v>
      </c>
      <c r="AQ33">
        <v>0</v>
      </c>
      <c r="AR33">
        <v>0</v>
      </c>
      <c r="AS33">
        <v>1.2161739987476519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62.995153412648719</v>
      </c>
      <c r="BA33">
        <v>3.6162470115342709</v>
      </c>
      <c r="BB33">
        <f t="shared" si="0"/>
        <v>84.178411554541583</v>
      </c>
      <c r="BC33">
        <v>0.79539940080971672</v>
      </c>
      <c r="BD33">
        <v>0.33055223300970876</v>
      </c>
      <c r="BE33">
        <v>0.15562053191489364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4.205739724352374</v>
      </c>
      <c r="M34">
        <v>1.158422041327489</v>
      </c>
      <c r="N34">
        <v>1.2940585339904089</v>
      </c>
      <c r="O34">
        <v>1.4297641410978918</v>
      </c>
      <c r="P34">
        <v>1.7428765682744534</v>
      </c>
      <c r="Q34">
        <v>0.18785222291797118</v>
      </c>
      <c r="R34">
        <v>0.57387551843184381</v>
      </c>
      <c r="S34">
        <v>0.29206488673354741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1.2120977263567105</v>
      </c>
      <c r="AC34">
        <v>0.77935609807555839</v>
      </c>
      <c r="AD34">
        <v>1.0612083764558546</v>
      </c>
      <c r="AE34">
        <v>1.3113016621790856</v>
      </c>
      <c r="AF34">
        <v>0.27749169090482156</v>
      </c>
      <c r="AG34">
        <v>1.9198280146107285</v>
      </c>
      <c r="AH34">
        <v>0</v>
      </c>
      <c r="AI34">
        <v>0.12819216844082656</v>
      </c>
      <c r="AJ34">
        <v>0</v>
      </c>
      <c r="AK34">
        <v>3.4080756884992693</v>
      </c>
      <c r="AL34">
        <v>0</v>
      </c>
      <c r="AM34">
        <v>0.6078616051346275</v>
      </c>
      <c r="AN34">
        <v>2.7181887893967853E-2</v>
      </c>
      <c r="AO34">
        <v>0</v>
      </c>
      <c r="AP34">
        <v>0</v>
      </c>
      <c r="AQ34">
        <v>0</v>
      </c>
      <c r="AR34">
        <v>0</v>
      </c>
      <c r="AS34">
        <v>1.2161739987476519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61.430137758296802</v>
      </c>
      <c r="BA34">
        <v>3.5222168210717681</v>
      </c>
      <c r="BB34">
        <f t="shared" si="0"/>
        <v>81.536742892459827</v>
      </c>
      <c r="BC34">
        <v>0.79539940080971672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4.2058025464412436</v>
      </c>
      <c r="M35">
        <v>1.158422041327489</v>
      </c>
      <c r="N35">
        <v>1.2940585339904089</v>
      </c>
      <c r="O35">
        <v>1.4297641410978918</v>
      </c>
      <c r="P35">
        <v>1.7428765682744534</v>
      </c>
      <c r="Q35">
        <v>0.18785222291797118</v>
      </c>
      <c r="R35">
        <v>0.57387551843184381</v>
      </c>
      <c r="S35">
        <v>0.30243269551496943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1.2120977263567105</v>
      </c>
      <c r="AC35">
        <v>0.77935609807555839</v>
      </c>
      <c r="AD35">
        <v>0.707472275579211</v>
      </c>
      <c r="AE35">
        <v>1.3113016621790856</v>
      </c>
      <c r="AF35">
        <v>0.27749169090482156</v>
      </c>
      <c r="AG35">
        <v>1.9198280146107285</v>
      </c>
      <c r="AH35">
        <v>0</v>
      </c>
      <c r="AI35">
        <v>0.12819216844082656</v>
      </c>
      <c r="AJ35">
        <v>0</v>
      </c>
      <c r="AK35">
        <v>3.4080756884992693</v>
      </c>
      <c r="AL35">
        <v>0</v>
      </c>
      <c r="AM35">
        <v>0.6078616051346275</v>
      </c>
      <c r="AN35">
        <v>2.7181887893967853E-2</v>
      </c>
      <c r="AO35">
        <v>0</v>
      </c>
      <c r="AP35">
        <v>0</v>
      </c>
      <c r="AQ35">
        <v>0</v>
      </c>
      <c r="AR35">
        <v>0</v>
      </c>
      <c r="AS35">
        <v>1.2161739987476519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61.430137758296802</v>
      </c>
      <c r="BA35">
        <v>3.5078666524255029</v>
      </c>
      <c r="BB35">
        <f t="shared" si="0"/>
        <v>81.207787591099745</v>
      </c>
      <c r="BC35">
        <v>0.79539940080971672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4.2058025464412436</v>
      </c>
      <c r="M36">
        <v>1.158422041327489</v>
      </c>
      <c r="N36">
        <v>1.2940585339904089</v>
      </c>
      <c r="O36">
        <v>1.4297641410978918</v>
      </c>
      <c r="P36">
        <v>1.7428765682744534</v>
      </c>
      <c r="Q36">
        <v>0.18785222291797118</v>
      </c>
      <c r="R36">
        <v>0.57387551843184381</v>
      </c>
      <c r="S36">
        <v>0.30253102329711701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1.2120977263567105</v>
      </c>
      <c r="AC36">
        <v>0.77935609807555839</v>
      </c>
      <c r="AD36">
        <v>0.3537361377896055</v>
      </c>
      <c r="AE36">
        <v>1.3113016621790856</v>
      </c>
      <c r="AF36">
        <v>0.27749169090482156</v>
      </c>
      <c r="AG36">
        <v>1.9198280146107285</v>
      </c>
      <c r="AH36">
        <v>0</v>
      </c>
      <c r="AI36">
        <v>0.25638437507827178</v>
      </c>
      <c r="AJ36">
        <v>0</v>
      </c>
      <c r="AK36">
        <v>3.4080756884992693</v>
      </c>
      <c r="AL36">
        <v>0</v>
      </c>
      <c r="AM36">
        <v>0.6078616051346275</v>
      </c>
      <c r="AN36">
        <v>2.7181887893967853E-2</v>
      </c>
      <c r="AO36">
        <v>0</v>
      </c>
      <c r="AP36">
        <v>0</v>
      </c>
      <c r="AQ36">
        <v>0</v>
      </c>
      <c r="AR36">
        <v>0</v>
      </c>
      <c r="AS36">
        <v>1.2161739987476519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61.430137758296802</v>
      </c>
      <c r="BA36">
        <v>3.4984430262046362</v>
      </c>
      <c r="BB36">
        <f t="shared" si="0"/>
        <v>80.991765613950591</v>
      </c>
      <c r="BC36">
        <v>0.79539940080971672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4.2058025464412436</v>
      </c>
      <c r="M37">
        <v>1.158422041327489</v>
      </c>
      <c r="N37">
        <v>1.2940585339904089</v>
      </c>
      <c r="O37">
        <v>1.4297641410978918</v>
      </c>
      <c r="P37">
        <v>1.7428765682744534</v>
      </c>
      <c r="Q37">
        <v>0.18785222291797118</v>
      </c>
      <c r="R37">
        <v>0.57387551843184381</v>
      </c>
      <c r="S37">
        <v>0.30253102329711701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1.2120977263567105</v>
      </c>
      <c r="AC37">
        <v>0.38967808722083064</v>
      </c>
      <c r="AD37">
        <v>0.3537361377896055</v>
      </c>
      <c r="AE37">
        <v>1.3113016621790856</v>
      </c>
      <c r="AF37">
        <v>0.27749169090482156</v>
      </c>
      <c r="AG37">
        <v>1.9198280146107285</v>
      </c>
      <c r="AH37">
        <v>0</v>
      </c>
      <c r="AI37">
        <v>1.3331988497182214</v>
      </c>
      <c r="AJ37">
        <v>0</v>
      </c>
      <c r="AK37">
        <v>3.4080756884992693</v>
      </c>
      <c r="AL37">
        <v>0</v>
      </c>
      <c r="AM37">
        <v>0.6078616051346275</v>
      </c>
      <c r="AN37">
        <v>2.7181887893967853E-2</v>
      </c>
      <c r="AO37">
        <v>0</v>
      </c>
      <c r="AP37">
        <v>0</v>
      </c>
      <c r="AQ37">
        <v>0</v>
      </c>
      <c r="AR37">
        <v>0</v>
      </c>
      <c r="AS37">
        <v>1.2161739987476519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61.993694427050727</v>
      </c>
      <c r="BA37">
        <v>3.5507219991447774</v>
      </c>
      <c r="BB37">
        <f t="shared" si="0"/>
        <v>82.190179773549602</v>
      </c>
      <c r="BC37">
        <v>0.79539940080971672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4.2058025464412436</v>
      </c>
      <c r="M38">
        <v>1.158422041327489</v>
      </c>
      <c r="N38">
        <v>1.2940585339904089</v>
      </c>
      <c r="O38">
        <v>1.4297641410978918</v>
      </c>
      <c r="P38">
        <v>1.7428765682744534</v>
      </c>
      <c r="Q38">
        <v>0.18785222291797118</v>
      </c>
      <c r="R38">
        <v>0.57387551843184381</v>
      </c>
      <c r="S38">
        <v>0.30253102329711701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0.60297243766958886</v>
      </c>
      <c r="AC38">
        <v>0.38967808722083064</v>
      </c>
      <c r="AD38">
        <v>0.3537361377896055</v>
      </c>
      <c r="AE38">
        <v>1.3113016621790856</v>
      </c>
      <c r="AF38">
        <v>0.27749169090482156</v>
      </c>
      <c r="AG38">
        <v>1.9198280146107285</v>
      </c>
      <c r="AH38">
        <v>0</v>
      </c>
      <c r="AI38">
        <v>1.3331988497182214</v>
      </c>
      <c r="AJ38">
        <v>0</v>
      </c>
      <c r="AK38">
        <v>3.4080756884992693</v>
      </c>
      <c r="AL38">
        <v>0</v>
      </c>
      <c r="AM38">
        <v>0.6078616051346275</v>
      </c>
      <c r="AN38">
        <v>2.7181887893967853E-2</v>
      </c>
      <c r="AO38">
        <v>0</v>
      </c>
      <c r="AP38">
        <v>0</v>
      </c>
      <c r="AQ38">
        <v>0</v>
      </c>
      <c r="AR38">
        <v>0</v>
      </c>
      <c r="AS38">
        <v>1.2161739987476519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61.993694427050727</v>
      </c>
      <c r="BA38">
        <v>3.5252605620776558</v>
      </c>
      <c r="BB38">
        <f t="shared" si="0"/>
        <v>81.606515921929599</v>
      </c>
      <c r="BC38">
        <v>0.79539940080971672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4.2057584223633091</v>
      </c>
      <c r="M39">
        <v>1.158422041327489</v>
      </c>
      <c r="N39">
        <v>1.2940585339904089</v>
      </c>
      <c r="O39">
        <v>1.4297641410978918</v>
      </c>
      <c r="P39">
        <v>1.7428765682744534</v>
      </c>
      <c r="Q39">
        <v>0.18785222291797118</v>
      </c>
      <c r="R39">
        <v>0.57387551843184381</v>
      </c>
      <c r="S39">
        <v>0.30253102329711701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1.2120977263567105</v>
      </c>
      <c r="AC39">
        <v>0.38967808722083064</v>
      </c>
      <c r="AD39">
        <v>0.3537361377896055</v>
      </c>
      <c r="AE39">
        <v>1.3113016621790856</v>
      </c>
      <c r="AF39">
        <v>0.27749169090482156</v>
      </c>
      <c r="AG39">
        <v>1.9198280146107285</v>
      </c>
      <c r="AH39">
        <v>0</v>
      </c>
      <c r="AI39">
        <v>1.3331988497182214</v>
      </c>
      <c r="AJ39">
        <v>0</v>
      </c>
      <c r="AK39">
        <v>3.4080756884992693</v>
      </c>
      <c r="AL39">
        <v>0</v>
      </c>
      <c r="AM39">
        <v>0.6078616051346275</v>
      </c>
      <c r="AN39">
        <v>2.7181887893967853E-2</v>
      </c>
      <c r="AO39">
        <v>0</v>
      </c>
      <c r="AP39">
        <v>0</v>
      </c>
      <c r="AQ39">
        <v>0</v>
      </c>
      <c r="AR39">
        <v>0</v>
      </c>
      <c r="AS39">
        <v>1.2161739987476519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62.828593195575046</v>
      </c>
      <c r="BA39">
        <v>3.585618923282635</v>
      </c>
      <c r="BB39">
        <f t="shared" si="0"/>
        <v>82.990137493858128</v>
      </c>
      <c r="BC39">
        <v>0.79539940080971672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4.2057584223633091</v>
      </c>
      <c r="M40">
        <v>1.158422041327489</v>
      </c>
      <c r="N40">
        <v>1.2940585339904089</v>
      </c>
      <c r="O40">
        <v>1.4297641410978918</v>
      </c>
      <c r="P40">
        <v>1.7428765682744534</v>
      </c>
      <c r="Q40">
        <v>0.18785222291797118</v>
      </c>
      <c r="R40">
        <v>0.57387551843184381</v>
      </c>
      <c r="S40">
        <v>0.30253102329711701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1.2120977263567105</v>
      </c>
      <c r="AC40">
        <v>0.38967808722083064</v>
      </c>
      <c r="AD40">
        <v>0.3537361377896055</v>
      </c>
      <c r="AE40">
        <v>1.3113016621790856</v>
      </c>
      <c r="AF40">
        <v>0.27749169090482156</v>
      </c>
      <c r="AG40">
        <v>1.9198280146107285</v>
      </c>
      <c r="AH40">
        <v>0</v>
      </c>
      <c r="AI40">
        <v>1.3331988497182214</v>
      </c>
      <c r="AJ40">
        <v>0</v>
      </c>
      <c r="AK40">
        <v>3.4080756884992693</v>
      </c>
      <c r="AL40">
        <v>0</v>
      </c>
      <c r="AM40">
        <v>0.6078616051346275</v>
      </c>
      <c r="AN40">
        <v>2.7181887893967853E-2</v>
      </c>
      <c r="AO40">
        <v>0</v>
      </c>
      <c r="AP40">
        <v>0</v>
      </c>
      <c r="AQ40">
        <v>0</v>
      </c>
      <c r="AR40">
        <v>0</v>
      </c>
      <c r="AS40">
        <v>1.2161739987476519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62.828593195575046</v>
      </c>
      <c r="BA40">
        <v>3.585618923282635</v>
      </c>
      <c r="BB40">
        <f t="shared" si="0"/>
        <v>82.990137493858128</v>
      </c>
      <c r="BC40">
        <v>0.79539940080971672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4.2162176343238436</v>
      </c>
      <c r="M41">
        <v>1.158422041327489</v>
      </c>
      <c r="N41">
        <v>1.2940585339904089</v>
      </c>
      <c r="O41">
        <v>1.4297641410978918</v>
      </c>
      <c r="P41">
        <v>1.7428765682744534</v>
      </c>
      <c r="Q41">
        <v>0.18759494704745308</v>
      </c>
      <c r="R41">
        <v>0.57387551843184381</v>
      </c>
      <c r="S41">
        <v>0.30256405412413168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1.2120977263567105</v>
      </c>
      <c r="AC41">
        <v>0.38967808722083064</v>
      </c>
      <c r="AD41">
        <v>0</v>
      </c>
      <c r="AE41">
        <v>1.3113016621790856</v>
      </c>
      <c r="AF41">
        <v>0.27749169090482156</v>
      </c>
      <c r="AG41">
        <v>1.9198280146107285</v>
      </c>
      <c r="AH41">
        <v>0</v>
      </c>
      <c r="AI41">
        <v>1.3331988497182214</v>
      </c>
      <c r="AJ41">
        <v>0</v>
      </c>
      <c r="AK41">
        <v>3.4080756884992693</v>
      </c>
      <c r="AL41">
        <v>0</v>
      </c>
      <c r="AM41">
        <v>0.6078616051346275</v>
      </c>
      <c r="AN41">
        <v>2.7181887893967853E-2</v>
      </c>
      <c r="AO41">
        <v>0</v>
      </c>
      <c r="AP41">
        <v>0</v>
      </c>
      <c r="AQ41">
        <v>0</v>
      </c>
      <c r="AR41">
        <v>0</v>
      </c>
      <c r="AS41">
        <v>1.2161739987476519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62.265036526821127</v>
      </c>
      <c r="BA41">
        <v>3.5477039055862494</v>
      </c>
      <c r="BB41">
        <f t="shared" si="0"/>
        <v>82.120994671928031</v>
      </c>
      <c r="BC41">
        <v>0.79539940080971672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4.2058025464412436</v>
      </c>
      <c r="M42">
        <v>1.158422041327489</v>
      </c>
      <c r="N42">
        <v>1.2940585339904089</v>
      </c>
      <c r="O42">
        <v>1.4297641410978918</v>
      </c>
      <c r="P42">
        <v>1.7428765682744534</v>
      </c>
      <c r="Q42">
        <v>0.18759494704745308</v>
      </c>
      <c r="R42">
        <v>0.57387551843184381</v>
      </c>
      <c r="S42">
        <v>0.30256405412413168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1.2120977263567105</v>
      </c>
      <c r="AC42">
        <v>0.38967808722083064</v>
      </c>
      <c r="AD42">
        <v>0</v>
      </c>
      <c r="AE42">
        <v>1.3113016621790856</v>
      </c>
      <c r="AF42">
        <v>0.27749169090482156</v>
      </c>
      <c r="AG42">
        <v>1.9198280146107285</v>
      </c>
      <c r="AH42">
        <v>0</v>
      </c>
      <c r="AI42">
        <v>1.3331988497182214</v>
      </c>
      <c r="AJ42">
        <v>0</v>
      </c>
      <c r="AK42">
        <v>3.4080756884992693</v>
      </c>
      <c r="AL42">
        <v>0</v>
      </c>
      <c r="AM42">
        <v>0.6078616051346275</v>
      </c>
      <c r="AN42">
        <v>2.7181887893967853E-2</v>
      </c>
      <c r="AO42">
        <v>0</v>
      </c>
      <c r="AP42">
        <v>0</v>
      </c>
      <c r="AQ42">
        <v>0</v>
      </c>
      <c r="AR42">
        <v>0</v>
      </c>
      <c r="AS42">
        <v>1.2161739987476519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62.306781465247347</v>
      </c>
      <c r="BA42">
        <v>3.5490134933389696</v>
      </c>
      <c r="BB42">
        <f t="shared" si="0"/>
        <v>82.151014934718916</v>
      </c>
      <c r="BC42">
        <v>0.79539940080971672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4.2058025464412436</v>
      </c>
      <c r="M43">
        <v>1.158422041327489</v>
      </c>
      <c r="N43">
        <v>1.2940585339904089</v>
      </c>
      <c r="O43">
        <v>1.4297641410978918</v>
      </c>
      <c r="P43">
        <v>1.7428765682744534</v>
      </c>
      <c r="Q43">
        <v>0.18759494704745308</v>
      </c>
      <c r="R43">
        <v>0.5739929033604676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1.2120977263567105</v>
      </c>
      <c r="AC43">
        <v>0.38967808722083064</v>
      </c>
      <c r="AD43">
        <v>0</v>
      </c>
      <c r="AE43">
        <v>1.3113016621790856</v>
      </c>
      <c r="AF43">
        <v>0.27749169090482156</v>
      </c>
      <c r="AG43">
        <v>1.9198280146107285</v>
      </c>
      <c r="AH43">
        <v>0</v>
      </c>
      <c r="AI43">
        <v>0.25638437507827178</v>
      </c>
      <c r="AJ43">
        <v>0</v>
      </c>
      <c r="AK43">
        <v>3.4080756884992693</v>
      </c>
      <c r="AL43">
        <v>0</v>
      </c>
      <c r="AM43">
        <v>0.6078616051346275</v>
      </c>
      <c r="AN43">
        <v>2.7181887893967853E-2</v>
      </c>
      <c r="AO43">
        <v>0</v>
      </c>
      <c r="AP43">
        <v>0</v>
      </c>
      <c r="AQ43">
        <v>0</v>
      </c>
      <c r="AR43">
        <v>0</v>
      </c>
      <c r="AS43">
        <v>1.2161739987476519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62.336112502609062</v>
      </c>
      <c r="BA43">
        <v>3.5052372184784306</v>
      </c>
      <c r="BB43">
        <f t="shared" si="0"/>
        <v>81.147511906695783</v>
      </c>
      <c r="BC43">
        <v>0.79539940080971672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4.2058025464412436</v>
      </c>
      <c r="M44">
        <v>1.158422041327489</v>
      </c>
      <c r="N44">
        <v>1.2940585339904089</v>
      </c>
      <c r="O44">
        <v>1.4297641410978918</v>
      </c>
      <c r="P44">
        <v>1.7428765682744534</v>
      </c>
      <c r="Q44">
        <v>0.18759494704745308</v>
      </c>
      <c r="R44">
        <v>0.5739929033604676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1.2120977263567105</v>
      </c>
      <c r="AC44">
        <v>0.38967808722083064</v>
      </c>
      <c r="AD44">
        <v>0</v>
      </c>
      <c r="AE44">
        <v>1.3113016621790856</v>
      </c>
      <c r="AF44">
        <v>0.27749169090482156</v>
      </c>
      <c r="AG44">
        <v>1.9198280146107285</v>
      </c>
      <c r="AH44">
        <v>0</v>
      </c>
      <c r="AI44">
        <v>0.12819216844082656</v>
      </c>
      <c r="AJ44">
        <v>0</v>
      </c>
      <c r="AK44">
        <v>3.4080756884992693</v>
      </c>
      <c r="AL44">
        <v>0</v>
      </c>
      <c r="AM44">
        <v>0.6078616051346275</v>
      </c>
      <c r="AN44">
        <v>2.7181887893967853E-2</v>
      </c>
      <c r="AO44">
        <v>0</v>
      </c>
      <c r="AP44">
        <v>0</v>
      </c>
      <c r="AQ44">
        <v>0</v>
      </c>
      <c r="AR44">
        <v>0</v>
      </c>
      <c r="AS44">
        <v>1.2161739987476519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62.410307868920903</v>
      </c>
      <c r="BA44">
        <v>3.502980150552824</v>
      </c>
      <c r="BB44">
        <f t="shared" si="0"/>
        <v>81.095772134295785</v>
      </c>
      <c r="BC44">
        <v>0.79539940080971672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4.2058025464412436</v>
      </c>
      <c r="M45">
        <v>1.158422041327489</v>
      </c>
      <c r="N45">
        <v>1.2940585339904089</v>
      </c>
      <c r="O45">
        <v>1.4297641410978918</v>
      </c>
      <c r="P45">
        <v>1.7428351216641331</v>
      </c>
      <c r="Q45">
        <v>0.18759494704745308</v>
      </c>
      <c r="R45">
        <v>0.5739929033604676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1.2120977263567105</v>
      </c>
      <c r="AC45">
        <v>0.77935609807555839</v>
      </c>
      <c r="AD45">
        <v>0</v>
      </c>
      <c r="AE45">
        <v>1.3113016621790856</v>
      </c>
      <c r="AF45">
        <v>0.27749169090482156</v>
      </c>
      <c r="AG45">
        <v>1.9198280146107285</v>
      </c>
      <c r="AH45">
        <v>0</v>
      </c>
      <c r="AI45">
        <v>0</v>
      </c>
      <c r="AJ45">
        <v>0</v>
      </c>
      <c r="AK45">
        <v>3.4080756884992693</v>
      </c>
      <c r="AL45">
        <v>0</v>
      </c>
      <c r="AM45">
        <v>0.6078616051346275</v>
      </c>
      <c r="AN45">
        <v>2.7181887893967853E-2</v>
      </c>
      <c r="AO45">
        <v>0</v>
      </c>
      <c r="AP45">
        <v>0</v>
      </c>
      <c r="AQ45">
        <v>0</v>
      </c>
      <c r="AR45">
        <v>0</v>
      </c>
      <c r="AS45">
        <v>1.2161739987476519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63.307824045084537</v>
      </c>
      <c r="BA45">
        <v>3.5514247024610484</v>
      </c>
      <c r="BB45">
        <f t="shared" si="0"/>
        <v>82.20628815435478</v>
      </c>
      <c r="BC45">
        <v>0.79539940080971672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4.2058025464412436</v>
      </c>
      <c r="M46">
        <v>1.158422041327489</v>
      </c>
      <c r="N46">
        <v>1.2940585339904089</v>
      </c>
      <c r="O46">
        <v>1.4297641410978918</v>
      </c>
      <c r="P46">
        <v>1.7428351512089915</v>
      </c>
      <c r="Q46">
        <v>0.18759494704745308</v>
      </c>
      <c r="R46">
        <v>0.5739929033604676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1.2120977263567105</v>
      </c>
      <c r="AC46">
        <v>0.77935609807555839</v>
      </c>
      <c r="AD46">
        <v>0</v>
      </c>
      <c r="AE46">
        <v>1.3113016621790856</v>
      </c>
      <c r="AF46">
        <v>0.27749169090482156</v>
      </c>
      <c r="AG46">
        <v>1.9198280146107285</v>
      </c>
      <c r="AH46">
        <v>0</v>
      </c>
      <c r="AI46">
        <v>0</v>
      </c>
      <c r="AJ46">
        <v>0</v>
      </c>
      <c r="AK46">
        <v>3.4080756884992693</v>
      </c>
      <c r="AL46">
        <v>0</v>
      </c>
      <c r="AM46">
        <v>0.6078616051346275</v>
      </c>
      <c r="AN46">
        <v>2.7181887893967853E-2</v>
      </c>
      <c r="AO46">
        <v>0</v>
      </c>
      <c r="AP46">
        <v>0</v>
      </c>
      <c r="AQ46">
        <v>0</v>
      </c>
      <c r="AR46">
        <v>0</v>
      </c>
      <c r="AS46">
        <v>1.2161739987476519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63.307824045084537</v>
      </c>
      <c r="BA46">
        <v>3.5514247036960236</v>
      </c>
      <c r="BB46">
        <f t="shared" si="0"/>
        <v>82.20628818266465</v>
      </c>
      <c r="BC46">
        <v>0.79539940080971672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4.2058025464412436</v>
      </c>
      <c r="M47">
        <v>1.158422041327489</v>
      </c>
      <c r="N47">
        <v>1.2940585339904089</v>
      </c>
      <c r="O47">
        <v>1.4297641410978918</v>
      </c>
      <c r="P47">
        <v>1.7428351512089915</v>
      </c>
      <c r="Q47">
        <v>0.18785222291797118</v>
      </c>
      <c r="R47">
        <v>0.57392457227510352</v>
      </c>
      <c r="S47">
        <v>0.29221456898351078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1.2120977263567105</v>
      </c>
      <c r="AC47">
        <v>0.77935609807555839</v>
      </c>
      <c r="AD47">
        <v>0</v>
      </c>
      <c r="AE47">
        <v>1.3113016621790856</v>
      </c>
      <c r="AF47">
        <v>0.27749169090482156</v>
      </c>
      <c r="AG47">
        <v>1.9198280146107285</v>
      </c>
      <c r="AH47">
        <v>0</v>
      </c>
      <c r="AI47">
        <v>0</v>
      </c>
      <c r="AJ47">
        <v>0</v>
      </c>
      <c r="AK47">
        <v>3.4080756884992693</v>
      </c>
      <c r="AL47">
        <v>0</v>
      </c>
      <c r="AM47">
        <v>0.6078616051346275</v>
      </c>
      <c r="AN47">
        <v>2.7181887893967853E-2</v>
      </c>
      <c r="AO47">
        <v>0</v>
      </c>
      <c r="AP47">
        <v>0</v>
      </c>
      <c r="AQ47">
        <v>0</v>
      </c>
      <c r="AR47">
        <v>0</v>
      </c>
      <c r="AS47">
        <v>1.2161739987476519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63.307824045084537</v>
      </c>
      <c r="BA47">
        <v>3.5509963669814892</v>
      </c>
      <c r="BB47">
        <f t="shared" si="0"/>
        <v>82.196469229557792</v>
      </c>
      <c r="BC47">
        <v>0.79539940080971672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4.2058025464412436</v>
      </c>
      <c r="M48">
        <v>1.158422041327489</v>
      </c>
      <c r="N48">
        <v>1.2940585339904089</v>
      </c>
      <c r="O48">
        <v>1.4297641410978918</v>
      </c>
      <c r="P48">
        <v>1.7428351512089915</v>
      </c>
      <c r="Q48">
        <v>0.18785222291797118</v>
      </c>
      <c r="R48">
        <v>0.57392457227510352</v>
      </c>
      <c r="S48">
        <v>0.29221456898351078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1.2120977263567105</v>
      </c>
      <c r="AC48">
        <v>0.77935609807555839</v>
      </c>
      <c r="AD48">
        <v>0</v>
      </c>
      <c r="AE48">
        <v>1.3113016621790856</v>
      </c>
      <c r="AF48">
        <v>0.27749169090482156</v>
      </c>
      <c r="AG48">
        <v>1.9198280146107285</v>
      </c>
      <c r="AH48">
        <v>0</v>
      </c>
      <c r="AI48">
        <v>0</v>
      </c>
      <c r="AJ48">
        <v>0</v>
      </c>
      <c r="AK48">
        <v>3.4080756884992693</v>
      </c>
      <c r="AL48">
        <v>0</v>
      </c>
      <c r="AM48">
        <v>0.6078616051346275</v>
      </c>
      <c r="AN48">
        <v>2.7181887893967853E-2</v>
      </c>
      <c r="AO48">
        <v>0</v>
      </c>
      <c r="AP48">
        <v>0</v>
      </c>
      <c r="AQ48">
        <v>0</v>
      </c>
      <c r="AR48">
        <v>0</v>
      </c>
      <c r="AS48">
        <v>1.2161739987476519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63.307824045084537</v>
      </c>
      <c r="BA48">
        <v>3.5509963669814892</v>
      </c>
      <c r="BB48">
        <f t="shared" si="0"/>
        <v>82.196469229557792</v>
      </c>
      <c r="BC48">
        <v>0.79539940080971672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4.2058025464412436</v>
      </c>
      <c r="M49">
        <v>1.158422041327489</v>
      </c>
      <c r="N49">
        <v>1.2940585339904089</v>
      </c>
      <c r="O49">
        <v>1.4297641410978918</v>
      </c>
      <c r="P49">
        <v>1.7428351512089915</v>
      </c>
      <c r="Q49">
        <v>0.18785222291797118</v>
      </c>
      <c r="R49">
        <v>0.57392457227510352</v>
      </c>
      <c r="S49">
        <v>0.29221456898351078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1.2120977263567105</v>
      </c>
      <c r="AC49">
        <v>0.77935609807555839</v>
      </c>
      <c r="AD49">
        <v>0</v>
      </c>
      <c r="AE49">
        <v>1.3113016621790856</v>
      </c>
      <c r="AF49">
        <v>0.27749169090482156</v>
      </c>
      <c r="AG49">
        <v>1.9198280146107285</v>
      </c>
      <c r="AH49">
        <v>0</v>
      </c>
      <c r="AI49">
        <v>0</v>
      </c>
      <c r="AJ49">
        <v>0</v>
      </c>
      <c r="AK49">
        <v>3.4080756884992693</v>
      </c>
      <c r="AL49">
        <v>0</v>
      </c>
      <c r="AM49">
        <v>0.6078616051346275</v>
      </c>
      <c r="AN49">
        <v>2.7181887893967853E-2</v>
      </c>
      <c r="AO49">
        <v>0</v>
      </c>
      <c r="AP49">
        <v>0</v>
      </c>
      <c r="AQ49">
        <v>0.53801316347317885</v>
      </c>
      <c r="AR49">
        <v>0</v>
      </c>
      <c r="AS49">
        <v>1.2161739987476519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64.00479023168441</v>
      </c>
      <c r="BA49">
        <v>3.6026185038145395</v>
      </c>
      <c r="BB49">
        <f t="shared" si="0"/>
        <v>83.379826442797793</v>
      </c>
      <c r="BC49">
        <v>0.79539940080971672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4.2058025464412436</v>
      </c>
      <c r="M50">
        <v>1.158422041327489</v>
      </c>
      <c r="N50">
        <v>1.2940585339904089</v>
      </c>
      <c r="O50">
        <v>1.4297641410978918</v>
      </c>
      <c r="P50">
        <v>1.7428351512089915</v>
      </c>
      <c r="Q50">
        <v>0.18785222291797118</v>
      </c>
      <c r="R50">
        <v>0.57392457227510352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1.2120977263567105</v>
      </c>
      <c r="AC50">
        <v>0.77935609807555839</v>
      </c>
      <c r="AD50">
        <v>0</v>
      </c>
      <c r="AE50">
        <v>1.3113016621790856</v>
      </c>
      <c r="AF50">
        <v>0.27749169090482156</v>
      </c>
      <c r="AG50">
        <v>1.9198280146107285</v>
      </c>
      <c r="AH50">
        <v>0</v>
      </c>
      <c r="AI50">
        <v>0</v>
      </c>
      <c r="AJ50">
        <v>0</v>
      </c>
      <c r="AK50">
        <v>3.4080756884992693</v>
      </c>
      <c r="AL50">
        <v>0</v>
      </c>
      <c r="AM50">
        <v>0.6078616051346275</v>
      </c>
      <c r="AN50">
        <v>2.7181887893967853E-2</v>
      </c>
      <c r="AO50">
        <v>0</v>
      </c>
      <c r="AP50">
        <v>0</v>
      </c>
      <c r="AQ50">
        <v>1.0760263764975995</v>
      </c>
      <c r="AR50">
        <v>0</v>
      </c>
      <c r="AS50">
        <v>1.2161739987476519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64.004915466499696</v>
      </c>
      <c r="BA50">
        <v>3.6255489255408047</v>
      </c>
      <c r="BB50">
        <f t="shared" si="0"/>
        <v>83.905470703517793</v>
      </c>
      <c r="BC50">
        <v>0.79539940080971672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4.2058025464412436</v>
      </c>
      <c r="M51">
        <v>1.158422041327489</v>
      </c>
      <c r="N51">
        <v>1.2940585339904089</v>
      </c>
      <c r="O51">
        <v>1.4297641410978918</v>
      </c>
      <c r="P51">
        <v>1.7428351512089915</v>
      </c>
      <c r="Q51">
        <v>0.18785222291797118</v>
      </c>
      <c r="R51">
        <v>0.57392993031515915</v>
      </c>
      <c r="S51">
        <v>0.30249299121613066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1.2120977263567105</v>
      </c>
      <c r="AC51">
        <v>0.77935609807555839</v>
      </c>
      <c r="AD51">
        <v>0</v>
      </c>
      <c r="AE51">
        <v>1.3113016621790856</v>
      </c>
      <c r="AF51">
        <v>0.27749169090482156</v>
      </c>
      <c r="AG51">
        <v>1.9198280146107285</v>
      </c>
      <c r="AH51">
        <v>0</v>
      </c>
      <c r="AI51">
        <v>0</v>
      </c>
      <c r="AJ51">
        <v>0</v>
      </c>
      <c r="AK51">
        <v>3.4080756884992693</v>
      </c>
      <c r="AL51">
        <v>0</v>
      </c>
      <c r="AM51">
        <v>0.6078616051346275</v>
      </c>
      <c r="AN51">
        <v>2.7181887893967853E-2</v>
      </c>
      <c r="AO51">
        <v>0</v>
      </c>
      <c r="AP51">
        <v>0</v>
      </c>
      <c r="AQ51">
        <v>1.6140395895220203</v>
      </c>
      <c r="AR51">
        <v>0</v>
      </c>
      <c r="AS51">
        <v>1.2161739987476519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64.067532874139019</v>
      </c>
      <c r="BA51">
        <v>3.6506489128933897</v>
      </c>
      <c r="BB51">
        <f t="shared" si="0"/>
        <v>84.480848882495067</v>
      </c>
      <c r="BC51">
        <v>0.79539940080971672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4.2058025464412436</v>
      </c>
      <c r="M52">
        <v>1.158422041327489</v>
      </c>
      <c r="N52">
        <v>1.2940585339904089</v>
      </c>
      <c r="O52">
        <v>1.4297641410978918</v>
      </c>
      <c r="P52">
        <v>1.7428351512089915</v>
      </c>
      <c r="Q52">
        <v>0.18785222291797118</v>
      </c>
      <c r="R52">
        <v>0.57392993031515915</v>
      </c>
      <c r="S52">
        <v>0.30249299121613066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1.2120977263567105</v>
      </c>
      <c r="AC52">
        <v>0.77935609807555839</v>
      </c>
      <c r="AD52">
        <v>0</v>
      </c>
      <c r="AE52">
        <v>1.3113016621790856</v>
      </c>
      <c r="AF52">
        <v>0.27749169090482156</v>
      </c>
      <c r="AG52">
        <v>1.9198280146107285</v>
      </c>
      <c r="AH52">
        <v>0</v>
      </c>
      <c r="AI52">
        <v>0</v>
      </c>
      <c r="AJ52">
        <v>0</v>
      </c>
      <c r="AK52">
        <v>3.4080756884992693</v>
      </c>
      <c r="AL52">
        <v>0</v>
      </c>
      <c r="AM52">
        <v>0.6078616051346275</v>
      </c>
      <c r="AN52">
        <v>2.7181887893967853E-2</v>
      </c>
      <c r="AO52">
        <v>0</v>
      </c>
      <c r="AP52">
        <v>0</v>
      </c>
      <c r="AQ52">
        <v>1.6140395895220203</v>
      </c>
      <c r="AR52">
        <v>0</v>
      </c>
      <c r="AS52">
        <v>1.2161739987476519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64.067532874139019</v>
      </c>
      <c r="BA52">
        <v>3.6506489128933897</v>
      </c>
      <c r="BB52">
        <f t="shared" si="0"/>
        <v>84.480848882495067</v>
      </c>
      <c r="BC52">
        <v>0.79539940080971672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4.2056493040185243</v>
      </c>
      <c r="M53">
        <v>1.158422041327489</v>
      </c>
      <c r="N53">
        <v>1.2940585339904089</v>
      </c>
      <c r="O53">
        <v>1.4297641410978918</v>
      </c>
      <c r="P53">
        <v>1.7428351512089915</v>
      </c>
      <c r="Q53">
        <v>0.18783220822146549</v>
      </c>
      <c r="R53">
        <v>0.57392993031515915</v>
      </c>
      <c r="S53">
        <v>0.30265080359006469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1.2120977263567105</v>
      </c>
      <c r="AC53">
        <v>0.77935609807555839</v>
      </c>
      <c r="AD53">
        <v>0</v>
      </c>
      <c r="AE53">
        <v>1.3113016621790856</v>
      </c>
      <c r="AF53">
        <v>0.27749169090482156</v>
      </c>
      <c r="AG53">
        <v>1.9198280146107285</v>
      </c>
      <c r="AH53">
        <v>0</v>
      </c>
      <c r="AI53">
        <v>0</v>
      </c>
      <c r="AJ53">
        <v>0</v>
      </c>
      <c r="AK53">
        <v>3.4080756884992693</v>
      </c>
      <c r="AL53">
        <v>0</v>
      </c>
      <c r="AM53">
        <v>0.6078616051346275</v>
      </c>
      <c r="AN53">
        <v>2.7181887893967853E-2</v>
      </c>
      <c r="AO53">
        <v>0</v>
      </c>
      <c r="AP53">
        <v>0</v>
      </c>
      <c r="AQ53">
        <v>1.6140395895220203</v>
      </c>
      <c r="AR53">
        <v>0</v>
      </c>
      <c r="AS53">
        <v>1.2161739987476519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64.213640158630767</v>
      </c>
      <c r="BA53">
        <v>3.6567555517947845</v>
      </c>
      <c r="BB53">
        <f t="shared" si="0"/>
        <v>84.620834083340128</v>
      </c>
      <c r="BC53">
        <v>0.79539940080971672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4.2056493040185243</v>
      </c>
      <c r="M54">
        <v>1.158422041327489</v>
      </c>
      <c r="N54">
        <v>1.2940585339904089</v>
      </c>
      <c r="O54">
        <v>1.4297641410978918</v>
      </c>
      <c r="P54">
        <v>1.7428351512089915</v>
      </c>
      <c r="Q54">
        <v>0.18783220822146549</v>
      </c>
      <c r="R54">
        <v>0.57392993031515915</v>
      </c>
      <c r="S54">
        <v>0.30265080359006469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0.92291705820809844</v>
      </c>
      <c r="AC54">
        <v>0.77935609807555839</v>
      </c>
      <c r="AD54">
        <v>0</v>
      </c>
      <c r="AE54">
        <v>1.1268998973074513</v>
      </c>
      <c r="AF54">
        <v>0.27749169090482156</v>
      </c>
      <c r="AG54">
        <v>1.9198280146107285</v>
      </c>
      <c r="AH54">
        <v>0</v>
      </c>
      <c r="AI54">
        <v>0</v>
      </c>
      <c r="AJ54">
        <v>0</v>
      </c>
      <c r="AK54">
        <v>3.4080756884992693</v>
      </c>
      <c r="AL54">
        <v>0</v>
      </c>
      <c r="AM54">
        <v>0.6078616051346275</v>
      </c>
      <c r="AN54">
        <v>2.7181887893967853E-2</v>
      </c>
      <c r="AO54">
        <v>0</v>
      </c>
      <c r="AP54">
        <v>0</v>
      </c>
      <c r="AQ54">
        <v>1.6140395895220203</v>
      </c>
      <c r="AR54">
        <v>0</v>
      </c>
      <c r="AS54">
        <v>1.2161739987476519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64.140586516384886</v>
      </c>
      <c r="BA54">
        <v>3.6339061638486645</v>
      </c>
      <c r="BB54">
        <f t="shared" si="0"/>
        <v>84.09704739602013</v>
      </c>
      <c r="BC54">
        <v>0.79539940080971672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4.2056493040185243</v>
      </c>
      <c r="M55">
        <v>1.158422041327489</v>
      </c>
      <c r="N55">
        <v>1.2940585339904089</v>
      </c>
      <c r="O55">
        <v>1.4297641410978918</v>
      </c>
      <c r="P55">
        <v>1.7428351512089915</v>
      </c>
      <c r="Q55">
        <v>0.18783220822146549</v>
      </c>
      <c r="R55">
        <v>0.57392993031515915</v>
      </c>
      <c r="S55">
        <v>0.30246286858681554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0.36916682328323941</v>
      </c>
      <c r="AC55">
        <v>0.77935609807555839</v>
      </c>
      <c r="AD55">
        <v>0</v>
      </c>
      <c r="AE55">
        <v>0.46100450688791483</v>
      </c>
      <c r="AF55">
        <v>0.27749169090482156</v>
      </c>
      <c r="AG55">
        <v>1.9198280146107285</v>
      </c>
      <c r="AH55">
        <v>0</v>
      </c>
      <c r="AI55">
        <v>0</v>
      </c>
      <c r="AJ55">
        <v>0</v>
      </c>
      <c r="AK55">
        <v>3.4080756884992693</v>
      </c>
      <c r="AL55">
        <v>0</v>
      </c>
      <c r="AM55">
        <v>0.6078616051346275</v>
      </c>
      <c r="AN55">
        <v>2.7181887893967853E-2</v>
      </c>
      <c r="AO55">
        <v>0</v>
      </c>
      <c r="AP55">
        <v>0</v>
      </c>
      <c r="AQ55">
        <v>1.6140395895220203</v>
      </c>
      <c r="AR55">
        <v>0</v>
      </c>
      <c r="AS55">
        <v>1.2161739987476519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64.025787935712799</v>
      </c>
      <c r="BA55">
        <v>3.5781185403540459</v>
      </c>
      <c r="BB55">
        <f t="shared" si="0"/>
        <v>82.818202878495015</v>
      </c>
      <c r="BC55">
        <v>0.79539940080971672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4.2056493040185243</v>
      </c>
      <c r="M56">
        <v>1.158422041327489</v>
      </c>
      <c r="N56">
        <v>1.2940585339904089</v>
      </c>
      <c r="O56">
        <v>1.4297641410978918</v>
      </c>
      <c r="P56">
        <v>1.7428351512089915</v>
      </c>
      <c r="Q56">
        <v>0.18783220822146549</v>
      </c>
      <c r="R56">
        <v>0.57392993031515915</v>
      </c>
      <c r="S56">
        <v>0.30246286858681554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0.92291705820809844</v>
      </c>
      <c r="AC56">
        <v>0.77935609807555839</v>
      </c>
      <c r="AD56">
        <v>0</v>
      </c>
      <c r="AE56">
        <v>1.1268998973074513</v>
      </c>
      <c r="AF56">
        <v>0.27749169090482156</v>
      </c>
      <c r="AG56">
        <v>1.9198280146107285</v>
      </c>
      <c r="AH56">
        <v>0</v>
      </c>
      <c r="AI56">
        <v>0</v>
      </c>
      <c r="AJ56">
        <v>0</v>
      </c>
      <c r="AK56">
        <v>3.4080756884992693</v>
      </c>
      <c r="AL56">
        <v>0</v>
      </c>
      <c r="AM56">
        <v>0.6078616051346275</v>
      </c>
      <c r="AN56">
        <v>2.7181887893967853E-2</v>
      </c>
      <c r="AO56">
        <v>0</v>
      </c>
      <c r="AP56">
        <v>0</v>
      </c>
      <c r="AQ56">
        <v>1.6140395895220203</v>
      </c>
      <c r="AR56">
        <v>0</v>
      </c>
      <c r="AS56">
        <v>1.2161739987476519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64.025787935712799</v>
      </c>
      <c r="BA56">
        <v>3.6290997274934411</v>
      </c>
      <c r="BB56">
        <f t="shared" si="0"/>
        <v>83.986867316700014</v>
      </c>
      <c r="BC56">
        <v>0.79539940080971672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4.2056493040185243</v>
      </c>
      <c r="M57">
        <v>1.158422041327489</v>
      </c>
      <c r="N57">
        <v>1.2940585339904089</v>
      </c>
      <c r="O57">
        <v>1.4297641410978918</v>
      </c>
      <c r="P57">
        <v>1.7428351512089915</v>
      </c>
      <c r="Q57">
        <v>0.18783220822146549</v>
      </c>
      <c r="R57">
        <v>0.57392993031515915</v>
      </c>
      <c r="S57">
        <v>0.30246286858681554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1.2120977263567105</v>
      </c>
      <c r="AC57">
        <v>0.77935609807555839</v>
      </c>
      <c r="AD57">
        <v>0</v>
      </c>
      <c r="AE57">
        <v>1.3113016621790856</v>
      </c>
      <c r="AF57">
        <v>0.27749169090482156</v>
      </c>
      <c r="AG57">
        <v>1.9198280146107285</v>
      </c>
      <c r="AH57">
        <v>0</v>
      </c>
      <c r="AI57">
        <v>0</v>
      </c>
      <c r="AJ57">
        <v>0</v>
      </c>
      <c r="AK57">
        <v>3.4080756884992693</v>
      </c>
      <c r="AL57">
        <v>0</v>
      </c>
      <c r="AM57">
        <v>0.6078616051346275</v>
      </c>
      <c r="AN57">
        <v>2.7181887893967853E-2</v>
      </c>
      <c r="AO57">
        <v>0</v>
      </c>
      <c r="AP57">
        <v>0</v>
      </c>
      <c r="AQ57">
        <v>1.6140395895220203</v>
      </c>
      <c r="AR57">
        <v>0</v>
      </c>
      <c r="AS57">
        <v>1.2161739987476519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64.014979127530793</v>
      </c>
      <c r="BA57">
        <v>3.6484436650116807</v>
      </c>
      <c r="BB57">
        <f t="shared" si="0"/>
        <v>84.430297004020005</v>
      </c>
      <c r="BC57">
        <v>0.79539940080971672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4.2056493040185243</v>
      </c>
      <c r="M58">
        <v>1.158422041327489</v>
      </c>
      <c r="N58">
        <v>1.2940585339904089</v>
      </c>
      <c r="O58">
        <v>1.4297641410978918</v>
      </c>
      <c r="P58">
        <v>1.7428351512089915</v>
      </c>
      <c r="Q58">
        <v>0.18783220822146549</v>
      </c>
      <c r="R58">
        <v>0.57392993031515915</v>
      </c>
      <c r="S58">
        <v>0.30246286858681554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1.2120977263567105</v>
      </c>
      <c r="AC58">
        <v>0.77935609807555839</v>
      </c>
      <c r="AD58">
        <v>0</v>
      </c>
      <c r="AE58">
        <v>1.3113016621790856</v>
      </c>
      <c r="AF58">
        <v>0.27749169090482156</v>
      </c>
      <c r="AG58">
        <v>1.9198280146107285</v>
      </c>
      <c r="AH58">
        <v>0</v>
      </c>
      <c r="AI58">
        <v>0</v>
      </c>
      <c r="AJ58">
        <v>0</v>
      </c>
      <c r="AK58">
        <v>3.4080756884992693</v>
      </c>
      <c r="AL58">
        <v>0</v>
      </c>
      <c r="AM58">
        <v>0.6078616051346275</v>
      </c>
      <c r="AN58">
        <v>2.7181887893967853E-2</v>
      </c>
      <c r="AO58">
        <v>0</v>
      </c>
      <c r="AP58">
        <v>0</v>
      </c>
      <c r="AQ58">
        <v>1.6140395895220203</v>
      </c>
      <c r="AR58">
        <v>0</v>
      </c>
      <c r="AS58">
        <v>1.2161739987476519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64.014979127530793</v>
      </c>
      <c r="BA58">
        <v>3.6484436650116807</v>
      </c>
      <c r="BB58">
        <f t="shared" si="0"/>
        <v>84.430297004020005</v>
      </c>
      <c r="BC58">
        <v>0.79539940080971672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4.2055320171128301</v>
      </c>
      <c r="M59">
        <v>1.158422041327489</v>
      </c>
      <c r="N59">
        <v>1.2940585339904089</v>
      </c>
      <c r="O59">
        <v>1.4297641410978918</v>
      </c>
      <c r="P59">
        <v>1.7428351512089915</v>
      </c>
      <c r="Q59">
        <v>0.17741598831141725</v>
      </c>
      <c r="R59">
        <v>0.57391228441804232</v>
      </c>
      <c r="S59">
        <v>0.28159339963548968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1.2120977263567105</v>
      </c>
      <c r="AC59">
        <v>0.77935609807555839</v>
      </c>
      <c r="AD59">
        <v>0</v>
      </c>
      <c r="AE59">
        <v>1.3113016621790856</v>
      </c>
      <c r="AF59">
        <v>0</v>
      </c>
      <c r="AG59">
        <v>1.9198280146107285</v>
      </c>
      <c r="AH59">
        <v>0</v>
      </c>
      <c r="AI59">
        <v>0</v>
      </c>
      <c r="AJ59">
        <v>0</v>
      </c>
      <c r="AK59">
        <v>3.4080756884992693</v>
      </c>
      <c r="AL59">
        <v>0</v>
      </c>
      <c r="AM59">
        <v>0.6078616051346275</v>
      </c>
      <c r="AN59">
        <v>2.7181887893967853E-2</v>
      </c>
      <c r="AO59">
        <v>0</v>
      </c>
      <c r="AP59">
        <v>0</v>
      </c>
      <c r="AQ59">
        <v>1.6140395895220203</v>
      </c>
      <c r="AR59">
        <v>0</v>
      </c>
      <c r="AS59">
        <v>1.2161739987476519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64.014979127530793</v>
      </c>
      <c r="BA59">
        <v>3.6355311303462963</v>
      </c>
      <c r="BB59">
        <f t="shared" si="0"/>
        <v>84.134297226116388</v>
      </c>
      <c r="BC59">
        <v>0.79539940080971672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4.2055320171128301</v>
      </c>
      <c r="M60">
        <v>1.158422041327489</v>
      </c>
      <c r="N60">
        <v>1.2940585339904089</v>
      </c>
      <c r="O60">
        <v>1.4297641410978918</v>
      </c>
      <c r="P60">
        <v>1.7428351512089915</v>
      </c>
      <c r="Q60">
        <v>0.18785222291797118</v>
      </c>
      <c r="R60">
        <v>0.5739929033604676</v>
      </c>
      <c r="S60">
        <v>0.29213096536023214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1.2120977263567105</v>
      </c>
      <c r="AC60">
        <v>1.1702134306606136</v>
      </c>
      <c r="AD60">
        <v>0</v>
      </c>
      <c r="AE60">
        <v>1.3113016621790856</v>
      </c>
      <c r="AF60">
        <v>0</v>
      </c>
      <c r="AG60">
        <v>1.9198280146107285</v>
      </c>
      <c r="AH60">
        <v>0</v>
      </c>
      <c r="AI60">
        <v>0</v>
      </c>
      <c r="AJ60">
        <v>0</v>
      </c>
      <c r="AK60">
        <v>3.4080756884992693</v>
      </c>
      <c r="AL60">
        <v>0</v>
      </c>
      <c r="AM60">
        <v>0.6078616051346275</v>
      </c>
      <c r="AN60">
        <v>2.7181887893967853E-2</v>
      </c>
      <c r="AO60">
        <v>0</v>
      </c>
      <c r="AP60">
        <v>0</v>
      </c>
      <c r="AQ60">
        <v>1.6140395895220203</v>
      </c>
      <c r="AR60">
        <v>0</v>
      </c>
      <c r="AS60">
        <v>1.2161739987476519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64.014979127530793</v>
      </c>
      <c r="BA60">
        <v>3.6527490415739932</v>
      </c>
      <c r="BB60">
        <f t="shared" si="0"/>
        <v>84.528991066747466</v>
      </c>
      <c r="BC60">
        <v>0.79539940080971672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4.2055320171128301</v>
      </c>
      <c r="M61">
        <v>1.158422041327489</v>
      </c>
      <c r="N61">
        <v>1.2940585339904089</v>
      </c>
      <c r="O61">
        <v>1.4297641410978918</v>
      </c>
      <c r="P61">
        <v>1.7428741030448549</v>
      </c>
      <c r="Q61">
        <v>0.18785222291797118</v>
      </c>
      <c r="R61">
        <v>0.5739545280687105</v>
      </c>
      <c r="S61">
        <v>0.29213096536023214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1.8212230150438324</v>
      </c>
      <c r="AC61">
        <v>1.1702134306606136</v>
      </c>
      <c r="AD61">
        <v>0</v>
      </c>
      <c r="AE61">
        <v>1.973713851283657</v>
      </c>
      <c r="AF61">
        <v>0</v>
      </c>
      <c r="AG61">
        <v>1.9198280146107285</v>
      </c>
      <c r="AH61">
        <v>0</v>
      </c>
      <c r="AI61">
        <v>0</v>
      </c>
      <c r="AJ61">
        <v>0</v>
      </c>
      <c r="AK61">
        <v>3.4080756884992693</v>
      </c>
      <c r="AL61">
        <v>0</v>
      </c>
      <c r="AM61">
        <v>0.6078616051346275</v>
      </c>
      <c r="AN61">
        <v>2.7181887893967853E-2</v>
      </c>
      <c r="AO61">
        <v>0</v>
      </c>
      <c r="AP61">
        <v>0</v>
      </c>
      <c r="AQ61">
        <v>1.6140395895220203</v>
      </c>
      <c r="AR61">
        <v>0</v>
      </c>
      <c r="AS61">
        <v>1.2161739987476519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63.399241285744097</v>
      </c>
      <c r="BA61">
        <v>3.6801614904585365</v>
      </c>
      <c r="BB61">
        <f t="shared" si="0"/>
        <v>85.157378830412043</v>
      </c>
      <c r="BC61">
        <v>0.79539940080971672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4.2055320171128301</v>
      </c>
      <c r="M62">
        <v>1.158422041327489</v>
      </c>
      <c r="N62">
        <v>1.2940585339904089</v>
      </c>
      <c r="O62">
        <v>1.4297641410978918</v>
      </c>
      <c r="P62">
        <v>1.7428741030448549</v>
      </c>
      <c r="Q62">
        <v>0.18785222291797118</v>
      </c>
      <c r="R62">
        <v>0.5739545280687105</v>
      </c>
      <c r="S62">
        <v>0.29213096536023214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1.8212230150438324</v>
      </c>
      <c r="AC62">
        <v>1.1702134306606136</v>
      </c>
      <c r="AD62">
        <v>0</v>
      </c>
      <c r="AE62">
        <v>1.973713851283657</v>
      </c>
      <c r="AF62">
        <v>0</v>
      </c>
      <c r="AG62">
        <v>1.9198280146107285</v>
      </c>
      <c r="AH62">
        <v>0</v>
      </c>
      <c r="AI62">
        <v>0</v>
      </c>
      <c r="AJ62">
        <v>0</v>
      </c>
      <c r="AK62">
        <v>3.4080756884992693</v>
      </c>
      <c r="AL62">
        <v>0</v>
      </c>
      <c r="AM62">
        <v>0.6078616051346275</v>
      </c>
      <c r="AN62">
        <v>2.7181887893967853E-2</v>
      </c>
      <c r="AO62">
        <v>0</v>
      </c>
      <c r="AP62">
        <v>0</v>
      </c>
      <c r="AQ62">
        <v>1.6140395895220203</v>
      </c>
      <c r="AR62">
        <v>0</v>
      </c>
      <c r="AS62">
        <v>1.2161739987476519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63.347060112711333</v>
      </c>
      <c r="BA62">
        <v>3.6779803174257695</v>
      </c>
      <c r="BB62">
        <f t="shared" si="0"/>
        <v>85.107378830412031</v>
      </c>
      <c r="BC62">
        <v>0.79539940080971672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4.2055320171128301</v>
      </c>
      <c r="M63">
        <v>1.158422041327489</v>
      </c>
      <c r="N63">
        <v>1.2940585339904089</v>
      </c>
      <c r="O63">
        <v>1.4297641410978918</v>
      </c>
      <c r="P63">
        <v>1.7428741030448549</v>
      </c>
      <c r="Q63">
        <v>0.18785222291797118</v>
      </c>
      <c r="R63">
        <v>0.5739545280687105</v>
      </c>
      <c r="S63">
        <v>0.29213096536023214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1.8212230150438324</v>
      </c>
      <c r="AC63">
        <v>1.1702134306606136</v>
      </c>
      <c r="AD63">
        <v>0.3537361377896055</v>
      </c>
      <c r="AE63">
        <v>1.973713851283657</v>
      </c>
      <c r="AF63">
        <v>0</v>
      </c>
      <c r="AG63">
        <v>1.9198280146107285</v>
      </c>
      <c r="AH63">
        <v>0</v>
      </c>
      <c r="AI63">
        <v>0</v>
      </c>
      <c r="AJ63">
        <v>0</v>
      </c>
      <c r="AK63">
        <v>3.4080756884992693</v>
      </c>
      <c r="AL63">
        <v>0</v>
      </c>
      <c r="AM63">
        <v>0.6078616051346275</v>
      </c>
      <c r="AN63">
        <v>2.7181887893967853E-2</v>
      </c>
      <c r="AO63">
        <v>0</v>
      </c>
      <c r="AP63">
        <v>0</v>
      </c>
      <c r="AQ63">
        <v>1.6140395895220203</v>
      </c>
      <c r="AR63">
        <v>0</v>
      </c>
      <c r="AS63">
        <v>1.2161739987476519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62.376490294301817</v>
      </c>
      <c r="BA63">
        <v>3.6521966695758592</v>
      </c>
      <c r="BB63">
        <f t="shared" si="0"/>
        <v>84.516328797642032</v>
      </c>
      <c r="BC63">
        <v>0.79539940080971672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4.2055320171128301</v>
      </c>
      <c r="M64">
        <v>1.158422041327489</v>
      </c>
      <c r="N64">
        <v>1.2940585339904089</v>
      </c>
      <c r="O64">
        <v>1.4297641410978918</v>
      </c>
      <c r="P64">
        <v>1.7428741030448549</v>
      </c>
      <c r="Q64">
        <v>0.18785222291797118</v>
      </c>
      <c r="R64">
        <v>0.5739545280687105</v>
      </c>
      <c r="S64">
        <v>0.29213096536023214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1.8212230150438324</v>
      </c>
      <c r="AC64">
        <v>1.1702134306606136</v>
      </c>
      <c r="AD64">
        <v>0.3537361377896055</v>
      </c>
      <c r="AE64">
        <v>1.973713851283657</v>
      </c>
      <c r="AF64">
        <v>0</v>
      </c>
      <c r="AG64">
        <v>1.9198280146107285</v>
      </c>
      <c r="AH64">
        <v>0</v>
      </c>
      <c r="AI64">
        <v>0</v>
      </c>
      <c r="AJ64">
        <v>0</v>
      </c>
      <c r="AK64">
        <v>3.4080756884992693</v>
      </c>
      <c r="AL64">
        <v>0</v>
      </c>
      <c r="AM64">
        <v>0.6078616051346275</v>
      </c>
      <c r="AN64">
        <v>2.7181887893967853E-2</v>
      </c>
      <c r="AO64">
        <v>0</v>
      </c>
      <c r="AP64">
        <v>0</v>
      </c>
      <c r="AQ64">
        <v>1.6140395895220203</v>
      </c>
      <c r="AR64">
        <v>0</v>
      </c>
      <c r="AS64">
        <v>1.2161739987476519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62.376490294301817</v>
      </c>
      <c r="BA64">
        <v>3.6521966695758592</v>
      </c>
      <c r="BB64">
        <f t="shared" si="0"/>
        <v>84.516328797642032</v>
      </c>
      <c r="BC64">
        <v>0.79539940080971672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4.2055320171128301</v>
      </c>
      <c r="M65">
        <v>1.158422041327489</v>
      </c>
      <c r="N65">
        <v>1.2940585339904089</v>
      </c>
      <c r="O65">
        <v>1.4297641410978918</v>
      </c>
      <c r="P65">
        <v>1.7428741030448549</v>
      </c>
      <c r="Q65">
        <v>0.18785222291797118</v>
      </c>
      <c r="R65">
        <v>0.5739545280687105</v>
      </c>
      <c r="S65">
        <v>0.29213096536023214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1.8212230150438324</v>
      </c>
      <c r="AC65">
        <v>1.1702134306606136</v>
      </c>
      <c r="AD65">
        <v>0.3537361377896055</v>
      </c>
      <c r="AE65">
        <v>1.973713851283657</v>
      </c>
      <c r="AF65">
        <v>0</v>
      </c>
      <c r="AG65">
        <v>1.9198280146107285</v>
      </c>
      <c r="AH65">
        <v>0</v>
      </c>
      <c r="AI65">
        <v>0</v>
      </c>
      <c r="AJ65">
        <v>0</v>
      </c>
      <c r="AK65">
        <v>3.4080756884992693</v>
      </c>
      <c r="AL65">
        <v>0</v>
      </c>
      <c r="AM65">
        <v>0.6078616051346275</v>
      </c>
      <c r="AN65">
        <v>2.7181887893967853E-2</v>
      </c>
      <c r="AO65">
        <v>0</v>
      </c>
      <c r="AP65">
        <v>0</v>
      </c>
      <c r="AQ65">
        <v>1.6140395895220203</v>
      </c>
      <c r="AR65">
        <v>0</v>
      </c>
      <c r="AS65">
        <v>1.2161739987476519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62.376490294301817</v>
      </c>
      <c r="BA65">
        <v>3.6521966695758592</v>
      </c>
      <c r="BB65">
        <f t="shared" si="0"/>
        <v>84.516328797642032</v>
      </c>
      <c r="BC65">
        <v>0.79539940080971672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4.2055320171128301</v>
      </c>
      <c r="M66">
        <v>1.158422041327489</v>
      </c>
      <c r="N66">
        <v>1.2940585339904089</v>
      </c>
      <c r="O66">
        <v>1.4297641410978918</v>
      </c>
      <c r="P66">
        <v>1.7428741030448549</v>
      </c>
      <c r="Q66">
        <v>0.18785222291797118</v>
      </c>
      <c r="R66">
        <v>0.5739545280687105</v>
      </c>
      <c r="S66">
        <v>0.29213096536023214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1.8212230150438324</v>
      </c>
      <c r="AC66">
        <v>1.1702134306606136</v>
      </c>
      <c r="AD66">
        <v>0.3537361377896055</v>
      </c>
      <c r="AE66">
        <v>1.973713851283657</v>
      </c>
      <c r="AF66">
        <v>0</v>
      </c>
      <c r="AG66">
        <v>1.9198280146107285</v>
      </c>
      <c r="AH66">
        <v>0.42751475391358795</v>
      </c>
      <c r="AI66">
        <v>0</v>
      </c>
      <c r="AJ66">
        <v>0</v>
      </c>
      <c r="AK66">
        <v>3.4080756884992693</v>
      </c>
      <c r="AL66">
        <v>0</v>
      </c>
      <c r="AM66">
        <v>0.6078616051346275</v>
      </c>
      <c r="AN66">
        <v>2.7181887893967853E-2</v>
      </c>
      <c r="AO66">
        <v>0</v>
      </c>
      <c r="AP66">
        <v>0</v>
      </c>
      <c r="AQ66">
        <v>1.6140395895220203</v>
      </c>
      <c r="AR66">
        <v>0</v>
      </c>
      <c r="AS66">
        <v>1.2161739987476519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62.775660613650608</v>
      </c>
      <c r="BA66">
        <v>3.6867521056382282</v>
      </c>
      <c r="BB66">
        <f t="shared" si="0"/>
        <v>85.423015329578888</v>
      </c>
      <c r="BC66">
        <v>0.79539940080971672</v>
      </c>
      <c r="BD66">
        <v>0</v>
      </c>
      <c r="BE66">
        <v>0.11455689473684211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4.2371120038600605</v>
      </c>
      <c r="M67">
        <v>1.158422041327489</v>
      </c>
      <c r="N67">
        <v>1.2940585339904089</v>
      </c>
      <c r="O67">
        <v>1.4297641410978918</v>
      </c>
      <c r="P67">
        <v>1.7428741030448549</v>
      </c>
      <c r="Q67">
        <v>0.19819918973234457</v>
      </c>
      <c r="R67">
        <v>0.5739929033604676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1.8212230150438324</v>
      </c>
      <c r="AC67">
        <v>1.1702134306606136</v>
      </c>
      <c r="AD67">
        <v>0.3537361377896055</v>
      </c>
      <c r="AE67">
        <v>1.973713851283657</v>
      </c>
      <c r="AF67">
        <v>0</v>
      </c>
      <c r="AG67">
        <v>1.9198280146107285</v>
      </c>
      <c r="AH67">
        <v>0.42751475391358795</v>
      </c>
      <c r="AI67">
        <v>0</v>
      </c>
      <c r="AJ67">
        <v>0</v>
      </c>
      <c r="AK67">
        <v>3.4080756884992693</v>
      </c>
      <c r="AL67">
        <v>0</v>
      </c>
      <c r="AM67">
        <v>0.6078616051346275</v>
      </c>
      <c r="AN67">
        <v>2.7181887893967853E-2</v>
      </c>
      <c r="AO67">
        <v>0</v>
      </c>
      <c r="AP67">
        <v>0</v>
      </c>
      <c r="AQ67">
        <v>1.6140395895220203</v>
      </c>
      <c r="AR67">
        <v>0</v>
      </c>
      <c r="AS67">
        <v>1.2161739987476519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64.007136297223965</v>
      </c>
      <c r="BA67">
        <v>3.7404216691956704</v>
      </c>
      <c r="BB67">
        <f t="shared" si="0"/>
        <v>86.653306616678009</v>
      </c>
      <c r="BC67">
        <v>0.79539940080971672</v>
      </c>
      <c r="BD67">
        <v>0</v>
      </c>
      <c r="BE67">
        <v>0.11455689473684211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4.3515881217631334</v>
      </c>
      <c r="M68">
        <v>1.158422041327489</v>
      </c>
      <c r="N68">
        <v>1.2940585339904089</v>
      </c>
      <c r="O68">
        <v>1.4297641410978918</v>
      </c>
      <c r="P68">
        <v>1.7428741030448549</v>
      </c>
      <c r="Q68">
        <v>0.19819918973234457</v>
      </c>
      <c r="R68">
        <v>0.5739929033604676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1.8212230150438324</v>
      </c>
      <c r="AC68">
        <v>1.1702134306606136</v>
      </c>
      <c r="AD68">
        <v>0.3537361377896055</v>
      </c>
      <c r="AE68">
        <v>1.973713851283657</v>
      </c>
      <c r="AF68">
        <v>0</v>
      </c>
      <c r="AG68">
        <v>1.9198280146107285</v>
      </c>
      <c r="AH68">
        <v>0.42751475391358795</v>
      </c>
      <c r="AI68">
        <v>0</v>
      </c>
      <c r="AJ68">
        <v>0</v>
      </c>
      <c r="AK68">
        <v>3.4080756884992693</v>
      </c>
      <c r="AL68">
        <v>0</v>
      </c>
      <c r="AM68">
        <v>0.6078616051346275</v>
      </c>
      <c r="AN68">
        <v>2.7181887893967853E-2</v>
      </c>
      <c r="AO68">
        <v>0</v>
      </c>
      <c r="AP68">
        <v>0</v>
      </c>
      <c r="AQ68">
        <v>1.6140395895220203</v>
      </c>
      <c r="AR68">
        <v>0</v>
      </c>
      <c r="AS68">
        <v>1.2161739987476519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64.007136297223965</v>
      </c>
      <c r="BA68">
        <v>3.7452067709240189</v>
      </c>
      <c r="BB68">
        <f t="shared" ref="BB68:BB99" si="1">SUM(B68:AZ68)-BA68+SUM(BC68:BF68)</f>
        <v>86.762997632852731</v>
      </c>
      <c r="BC68">
        <v>0.79539940080971672</v>
      </c>
      <c r="BD68">
        <v>0</v>
      </c>
      <c r="BE68">
        <v>0.11455689473684211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4.257983719474014</v>
      </c>
      <c r="M69">
        <v>1.158422041327489</v>
      </c>
      <c r="N69">
        <v>1.2940585339904089</v>
      </c>
      <c r="O69">
        <v>1.4297641410978918</v>
      </c>
      <c r="P69">
        <v>1.7428741030448549</v>
      </c>
      <c r="Q69">
        <v>0.18783220822146549</v>
      </c>
      <c r="R69">
        <v>0.5739929033604676</v>
      </c>
      <c r="S69">
        <v>0.30264088842067671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1.8212230150438324</v>
      </c>
      <c r="AC69">
        <v>1.1702134306606136</v>
      </c>
      <c r="AD69">
        <v>0.3537361377896055</v>
      </c>
      <c r="AE69">
        <v>1.973713851283657</v>
      </c>
      <c r="AF69">
        <v>0</v>
      </c>
      <c r="AG69">
        <v>1.9198280146107285</v>
      </c>
      <c r="AH69">
        <v>0.42751475391358795</v>
      </c>
      <c r="AI69">
        <v>0</v>
      </c>
      <c r="AJ69">
        <v>0</v>
      </c>
      <c r="AK69">
        <v>3.4080756884992693</v>
      </c>
      <c r="AL69">
        <v>0</v>
      </c>
      <c r="AM69">
        <v>0.6078616051346275</v>
      </c>
      <c r="AN69">
        <v>2.7181887893967853E-2</v>
      </c>
      <c r="AO69">
        <v>0</v>
      </c>
      <c r="AP69">
        <v>0</v>
      </c>
      <c r="AQ69">
        <v>1.6140395895220203</v>
      </c>
      <c r="AR69">
        <v>0</v>
      </c>
      <c r="AS69">
        <v>1.2161739987476519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62.775660613650608</v>
      </c>
      <c r="BA69">
        <v>3.6893846690537342</v>
      </c>
      <c r="BB69">
        <f t="shared" si="1"/>
        <v>85.48336275218027</v>
      </c>
      <c r="BC69">
        <v>0.79539940080971672</v>
      </c>
      <c r="BD69">
        <v>0</v>
      </c>
      <c r="BE69">
        <v>0.11455689473684211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4.2058025464412436</v>
      </c>
      <c r="M70">
        <v>1.158422041327489</v>
      </c>
      <c r="N70">
        <v>1.2940585339904089</v>
      </c>
      <c r="O70">
        <v>1.4297641410978918</v>
      </c>
      <c r="P70">
        <v>1.7428741030448549</v>
      </c>
      <c r="Q70">
        <v>0.18783220822146549</v>
      </c>
      <c r="R70">
        <v>0.5739929033604676</v>
      </c>
      <c r="S70">
        <v>0.30264088842067671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1.8212230150438324</v>
      </c>
      <c r="AC70">
        <v>1.1702134306606136</v>
      </c>
      <c r="AD70">
        <v>0.3537361377896055</v>
      </c>
      <c r="AE70">
        <v>1.973713851283657</v>
      </c>
      <c r="AF70">
        <v>0</v>
      </c>
      <c r="AG70">
        <v>1.9198280146107285</v>
      </c>
      <c r="AH70">
        <v>0.42751475391358795</v>
      </c>
      <c r="AI70">
        <v>0.12819216844082656</v>
      </c>
      <c r="AJ70">
        <v>0</v>
      </c>
      <c r="AK70">
        <v>3.4080756884992693</v>
      </c>
      <c r="AL70">
        <v>0</v>
      </c>
      <c r="AM70">
        <v>0.6078616051346275</v>
      </c>
      <c r="AN70">
        <v>2.7181887893967853E-2</v>
      </c>
      <c r="AO70">
        <v>0</v>
      </c>
      <c r="AP70">
        <v>0</v>
      </c>
      <c r="AQ70">
        <v>1.6140395895220203</v>
      </c>
      <c r="AR70">
        <v>0</v>
      </c>
      <c r="AS70">
        <v>1.2161739987476519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62.775660613650608</v>
      </c>
      <c r="BA70">
        <v>3.6925619286617901</v>
      </c>
      <c r="BB70">
        <f t="shared" si="1"/>
        <v>85.556196487980273</v>
      </c>
      <c r="BC70">
        <v>0.79539940080971672</v>
      </c>
      <c r="BD70">
        <v>0</v>
      </c>
      <c r="BE70">
        <v>0.11455689473684211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4.2788083575132045</v>
      </c>
      <c r="M71">
        <v>1.158422041327489</v>
      </c>
      <c r="N71">
        <v>1.2940585339904089</v>
      </c>
      <c r="O71">
        <v>1.4297641410978918</v>
      </c>
      <c r="P71">
        <v>1.7428741030448549</v>
      </c>
      <c r="Q71">
        <v>0.18783220822146549</v>
      </c>
      <c r="R71">
        <v>0.5739929033604676</v>
      </c>
      <c r="S71">
        <v>0.30264088842067671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1.8212230150438324</v>
      </c>
      <c r="AC71">
        <v>1.1702134306606136</v>
      </c>
      <c r="AD71">
        <v>0.3537361377896055</v>
      </c>
      <c r="AE71">
        <v>1.973713851283657</v>
      </c>
      <c r="AF71">
        <v>0</v>
      </c>
      <c r="AG71">
        <v>1.9198280146107285</v>
      </c>
      <c r="AH71">
        <v>0.42751475391358795</v>
      </c>
      <c r="AI71">
        <v>0.6665994439574201</v>
      </c>
      <c r="AJ71">
        <v>0</v>
      </c>
      <c r="AK71">
        <v>3.4080756884992693</v>
      </c>
      <c r="AL71">
        <v>0</v>
      </c>
      <c r="AM71">
        <v>0.6078616051346275</v>
      </c>
      <c r="AN71">
        <v>2.7181887893967853E-2</v>
      </c>
      <c r="AO71">
        <v>0</v>
      </c>
      <c r="AP71">
        <v>0</v>
      </c>
      <c r="AQ71">
        <v>1.6140395895220203</v>
      </c>
      <c r="AR71">
        <v>0</v>
      </c>
      <c r="AS71">
        <v>1.2161739987476519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62.775660613650608</v>
      </c>
      <c r="BA71">
        <v>3.7181189956811922</v>
      </c>
      <c r="BB71">
        <f t="shared" si="1"/>
        <v>86.142052507549408</v>
      </c>
      <c r="BC71">
        <v>0.79539940080971672</v>
      </c>
      <c r="BD71">
        <v>0</v>
      </c>
      <c r="BE71">
        <v>0.11455689473684211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4.2058025464412436</v>
      </c>
      <c r="M72">
        <v>1.158422041327489</v>
      </c>
      <c r="N72">
        <v>1.2940585339904089</v>
      </c>
      <c r="O72">
        <v>1.4297641410978918</v>
      </c>
      <c r="P72">
        <v>1.7428741030448549</v>
      </c>
      <c r="Q72">
        <v>0.18783220822146549</v>
      </c>
      <c r="R72">
        <v>0.5739929033604676</v>
      </c>
      <c r="S72">
        <v>0.30264088842067671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1.8212230150438324</v>
      </c>
      <c r="AC72">
        <v>1.1702134306606136</v>
      </c>
      <c r="AD72">
        <v>0.3537361377896055</v>
      </c>
      <c r="AE72">
        <v>1.973713851283657</v>
      </c>
      <c r="AF72">
        <v>0</v>
      </c>
      <c r="AG72">
        <v>1.9198280146107285</v>
      </c>
      <c r="AH72">
        <v>0.42751475391358795</v>
      </c>
      <c r="AI72">
        <v>0.6665994439574201</v>
      </c>
      <c r="AJ72">
        <v>0</v>
      </c>
      <c r="AK72">
        <v>3.4080756884992693</v>
      </c>
      <c r="AL72">
        <v>0</v>
      </c>
      <c r="AM72">
        <v>0.6078616051346275</v>
      </c>
      <c r="AN72">
        <v>2.7181887893967853E-2</v>
      </c>
      <c r="AO72">
        <v>0</v>
      </c>
      <c r="AP72">
        <v>0</v>
      </c>
      <c r="AQ72">
        <v>1.6140395895220203</v>
      </c>
      <c r="AR72">
        <v>0</v>
      </c>
      <c r="AS72">
        <v>1.2161739987476519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62.775660613650608</v>
      </c>
      <c r="BA72">
        <v>3.7150673527783837</v>
      </c>
      <c r="BB72">
        <f t="shared" si="1"/>
        <v>86.082512602538159</v>
      </c>
      <c r="BC72">
        <v>0.79539940080971672</v>
      </c>
      <c r="BD72">
        <v>0</v>
      </c>
      <c r="BE72">
        <v>0.12497115789473683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4.2058025464412436</v>
      </c>
      <c r="M73">
        <v>1.158422041327489</v>
      </c>
      <c r="N73">
        <v>1.2940585339904089</v>
      </c>
      <c r="O73">
        <v>1.4297641410978918</v>
      </c>
      <c r="P73">
        <v>1.7428741030448549</v>
      </c>
      <c r="Q73">
        <v>0.18783220822146549</v>
      </c>
      <c r="R73">
        <v>0.5739929033604676</v>
      </c>
      <c r="S73">
        <v>0.30264088842067671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1.8212230150438324</v>
      </c>
      <c r="AC73">
        <v>1.1702134306606136</v>
      </c>
      <c r="AD73">
        <v>0.3537361377896055</v>
      </c>
      <c r="AE73">
        <v>1.973713851283657</v>
      </c>
      <c r="AF73">
        <v>0</v>
      </c>
      <c r="AG73">
        <v>1.9198280146107285</v>
      </c>
      <c r="AH73">
        <v>0.42751475391358795</v>
      </c>
      <c r="AI73">
        <v>0.6665994439574201</v>
      </c>
      <c r="AJ73">
        <v>0</v>
      </c>
      <c r="AK73">
        <v>3.4080756884992693</v>
      </c>
      <c r="AL73">
        <v>0</v>
      </c>
      <c r="AM73">
        <v>0.6078616051346275</v>
      </c>
      <c r="AN73">
        <v>2.7181887893967853E-2</v>
      </c>
      <c r="AO73">
        <v>0</v>
      </c>
      <c r="AP73">
        <v>0</v>
      </c>
      <c r="AQ73">
        <v>1.6140395895220203</v>
      </c>
      <c r="AR73">
        <v>0</v>
      </c>
      <c r="AS73">
        <v>1.2161739987476519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62.650425798371963</v>
      </c>
      <c r="BA73">
        <v>3.7098325374997358</v>
      </c>
      <c r="BB73">
        <f t="shared" si="1"/>
        <v>85.962512602538155</v>
      </c>
      <c r="BC73">
        <v>0.79539940080971672</v>
      </c>
      <c r="BD73">
        <v>0</v>
      </c>
      <c r="BE73">
        <v>0.12497115789473683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4.2057439475652485</v>
      </c>
      <c r="M74">
        <v>1.158422041327489</v>
      </c>
      <c r="N74">
        <v>1.2940585339904089</v>
      </c>
      <c r="O74">
        <v>1.4297641410978918</v>
      </c>
      <c r="P74">
        <v>1.7428741030448549</v>
      </c>
      <c r="Q74">
        <v>0.18785222291797118</v>
      </c>
      <c r="R74">
        <v>0.5739929033604676</v>
      </c>
      <c r="S74">
        <v>0.29213096536023214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1.8212230150438324</v>
      </c>
      <c r="AC74">
        <v>1.1702134306606136</v>
      </c>
      <c r="AD74">
        <v>0.3537361377896055</v>
      </c>
      <c r="AE74">
        <v>1.973713851283657</v>
      </c>
      <c r="AF74">
        <v>0</v>
      </c>
      <c r="AG74">
        <v>1.9198280146107285</v>
      </c>
      <c r="AH74">
        <v>0.85502950782717591</v>
      </c>
      <c r="AI74">
        <v>0.14357524546023792</v>
      </c>
      <c r="AJ74">
        <v>0</v>
      </c>
      <c r="AK74">
        <v>3.4080756884992693</v>
      </c>
      <c r="AL74">
        <v>0</v>
      </c>
      <c r="AM74">
        <v>0.6078616051346275</v>
      </c>
      <c r="AN74">
        <v>2.7181887893967853E-2</v>
      </c>
      <c r="AO74">
        <v>0</v>
      </c>
      <c r="AP74">
        <v>0</v>
      </c>
      <c r="AQ74">
        <v>1.6140395895220203</v>
      </c>
      <c r="AR74">
        <v>0</v>
      </c>
      <c r="AS74">
        <v>1.2161739987476519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64.122776038405348</v>
      </c>
      <c r="BA74">
        <v>3.7669435551469115</v>
      </c>
      <c r="BB74">
        <f t="shared" si="1"/>
        <v>87.72721726400529</v>
      </c>
      <c r="BC74">
        <v>0.79539940080971672</v>
      </c>
      <c r="BD74">
        <v>0.33055223300970876</v>
      </c>
      <c r="BE74">
        <v>0.24994231578947365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4.2057512192881292</v>
      </c>
      <c r="M75">
        <v>1.158422041327489</v>
      </c>
      <c r="N75">
        <v>1.2940585339904089</v>
      </c>
      <c r="O75">
        <v>1.4297641410978918</v>
      </c>
      <c r="P75">
        <v>1.7428741030448549</v>
      </c>
      <c r="Q75">
        <v>0.18785222291797118</v>
      </c>
      <c r="R75">
        <v>0.5739929033604676</v>
      </c>
      <c r="S75">
        <v>0.29213096536023214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1.8212230150438324</v>
      </c>
      <c r="AC75">
        <v>1.1702134306606136</v>
      </c>
      <c r="AD75">
        <v>0.3537361377896055</v>
      </c>
      <c r="AE75">
        <v>1.973713851283657</v>
      </c>
      <c r="AF75">
        <v>0.27749169090482156</v>
      </c>
      <c r="AG75">
        <v>1.9198280146107285</v>
      </c>
      <c r="AH75">
        <v>1.2825442617407639</v>
      </c>
      <c r="AI75">
        <v>0.6665994439574201</v>
      </c>
      <c r="AJ75">
        <v>0</v>
      </c>
      <c r="AK75">
        <v>3.4080756884992693</v>
      </c>
      <c r="AL75">
        <v>0</v>
      </c>
      <c r="AM75">
        <v>0.6078616051346275</v>
      </c>
      <c r="AN75">
        <v>2.7181887893967853E-2</v>
      </c>
      <c r="AO75">
        <v>0</v>
      </c>
      <c r="AP75">
        <v>0</v>
      </c>
      <c r="AQ75">
        <v>1.6140395895220203</v>
      </c>
      <c r="AR75">
        <v>0</v>
      </c>
      <c r="AS75">
        <v>1.2161739987476519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64.315983093299948</v>
      </c>
      <c r="BA75">
        <v>3.8263515948901148</v>
      </c>
      <c r="BB75">
        <f t="shared" si="1"/>
        <v>89.149538544086397</v>
      </c>
      <c r="BC75">
        <v>0.79539940080971672</v>
      </c>
      <c r="BD75">
        <v>0.26932554216867471</v>
      </c>
      <c r="BE75">
        <v>0.37165335652173914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4.2057512192881292</v>
      </c>
      <c r="M76">
        <v>1.158422041327489</v>
      </c>
      <c r="N76">
        <v>1.2940585339904089</v>
      </c>
      <c r="O76">
        <v>1.4297641410978918</v>
      </c>
      <c r="P76">
        <v>1.7428741030448549</v>
      </c>
      <c r="Q76">
        <v>0.18785222291797118</v>
      </c>
      <c r="R76">
        <v>0.5739929033604676</v>
      </c>
      <c r="S76">
        <v>0.29213096536023214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1.8212230150438324</v>
      </c>
      <c r="AC76">
        <v>1.1702134306606136</v>
      </c>
      <c r="AD76">
        <v>0.707472275579211</v>
      </c>
      <c r="AE76">
        <v>1.973713851283657</v>
      </c>
      <c r="AF76">
        <v>0.55498331590482153</v>
      </c>
      <c r="AG76">
        <v>1.9198280146107285</v>
      </c>
      <c r="AH76">
        <v>1.8169377041327486</v>
      </c>
      <c r="AI76">
        <v>0.6665994439574201</v>
      </c>
      <c r="AJ76">
        <v>0</v>
      </c>
      <c r="AK76">
        <v>3.4080756884992693</v>
      </c>
      <c r="AL76">
        <v>0</v>
      </c>
      <c r="AM76">
        <v>0.6078616051346275</v>
      </c>
      <c r="AN76">
        <v>2.7181887893967853E-2</v>
      </c>
      <c r="AO76">
        <v>0</v>
      </c>
      <c r="AP76">
        <v>0</v>
      </c>
      <c r="AQ76">
        <v>1.6140395895220203</v>
      </c>
      <c r="AR76">
        <v>0</v>
      </c>
      <c r="AS76">
        <v>1.2161739987476519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66.423006679190152</v>
      </c>
      <c r="BA76">
        <v>3.9631481471569119</v>
      </c>
      <c r="BB76">
        <f t="shared" si="1"/>
        <v>92.926545432701843</v>
      </c>
      <c r="BC76">
        <v>0.79539940080971672</v>
      </c>
      <c r="BD76">
        <v>0.76521285714285714</v>
      </c>
      <c r="BE76">
        <v>0.51692469135802466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4.2057512192881292</v>
      </c>
      <c r="M77">
        <v>1.158422041327489</v>
      </c>
      <c r="N77">
        <v>1.2940585339904089</v>
      </c>
      <c r="O77">
        <v>1.4297641410978918</v>
      </c>
      <c r="P77">
        <v>1.7428741030448549</v>
      </c>
      <c r="Q77">
        <v>0.18785222291797118</v>
      </c>
      <c r="R77">
        <v>0.5739545280687105</v>
      </c>
      <c r="S77">
        <v>0.29209292250452346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1.8212230150438324</v>
      </c>
      <c r="AC77">
        <v>1.1702134306606136</v>
      </c>
      <c r="AD77">
        <v>1.0612083764558546</v>
      </c>
      <c r="AE77">
        <v>1.973713851283657</v>
      </c>
      <c r="AF77">
        <v>0.84601119810582337</v>
      </c>
      <c r="AG77">
        <v>1.9198280146107285</v>
      </c>
      <c r="AH77">
        <v>2.3513311249217281</v>
      </c>
      <c r="AI77">
        <v>0.14357524546023792</v>
      </c>
      <c r="AJ77">
        <v>0</v>
      </c>
      <c r="AK77">
        <v>3.4080756884992693</v>
      </c>
      <c r="AL77">
        <v>0</v>
      </c>
      <c r="AM77">
        <v>0.6078616051346275</v>
      </c>
      <c r="AN77">
        <v>2.7181887893967853E-2</v>
      </c>
      <c r="AO77">
        <v>0</v>
      </c>
      <c r="AP77">
        <v>0</v>
      </c>
      <c r="AQ77">
        <v>1.6140395895220203</v>
      </c>
      <c r="AR77">
        <v>0</v>
      </c>
      <c r="AS77">
        <v>1.2161739987476519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67.659105614694212</v>
      </c>
      <c r="BA77">
        <v>4.0422402563668518</v>
      </c>
      <c r="BB77">
        <f t="shared" si="1"/>
        <v>95.134195118496294</v>
      </c>
      <c r="BC77">
        <v>0.79539940080971672</v>
      </c>
      <c r="BD77">
        <v>0.99487636363636367</v>
      </c>
      <c r="BE77">
        <v>0.6818472571428571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4.2057512192881292</v>
      </c>
      <c r="M78">
        <v>1.158422041327489</v>
      </c>
      <c r="N78">
        <v>1.2940585339904089</v>
      </c>
      <c r="O78">
        <v>1.4297641410978918</v>
      </c>
      <c r="P78">
        <v>1.7428741030448549</v>
      </c>
      <c r="Q78">
        <v>0.18785222291797118</v>
      </c>
      <c r="R78">
        <v>0.5739545280687105</v>
      </c>
      <c r="S78">
        <v>0.29209292250452346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1.8236840776142766</v>
      </c>
      <c r="AC78">
        <v>1.1702134306606136</v>
      </c>
      <c r="AD78">
        <v>1.41494451424546</v>
      </c>
      <c r="AE78">
        <v>1.973713851283657</v>
      </c>
      <c r="AF78">
        <v>0.87985164339386357</v>
      </c>
      <c r="AG78">
        <v>1.9198280146107285</v>
      </c>
      <c r="AH78">
        <v>3.1678843187226047</v>
      </c>
      <c r="AI78">
        <v>0.14357524546023792</v>
      </c>
      <c r="AJ78">
        <v>0</v>
      </c>
      <c r="AK78">
        <v>3.4080756884992693</v>
      </c>
      <c r="AL78">
        <v>0</v>
      </c>
      <c r="AM78">
        <v>0.6078616051346275</v>
      </c>
      <c r="AN78">
        <v>2.7181887893967853E-2</v>
      </c>
      <c r="AO78">
        <v>0</v>
      </c>
      <c r="AP78">
        <v>0</v>
      </c>
      <c r="AQ78">
        <v>1.6140395895220203</v>
      </c>
      <c r="AR78">
        <v>0</v>
      </c>
      <c r="AS78">
        <v>1.2161739987476519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69.510707576706324</v>
      </c>
      <c r="BA78">
        <v>4.1700727154679349</v>
      </c>
      <c r="BB78">
        <f t="shared" si="1"/>
        <v>98.645341266032077</v>
      </c>
      <c r="BC78">
        <v>0.81804625396825392</v>
      </c>
      <c r="BD78">
        <v>1.3357805620437959</v>
      </c>
      <c r="BE78">
        <v>0.89908201075268812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4.132748904195366</v>
      </c>
      <c r="M79">
        <v>1.158422041327489</v>
      </c>
      <c r="N79">
        <v>1.2940585339904089</v>
      </c>
      <c r="O79">
        <v>1.4297641410978918</v>
      </c>
      <c r="P79">
        <v>1.7428741030448549</v>
      </c>
      <c r="Q79">
        <v>0.18785222291797118</v>
      </c>
      <c r="R79">
        <v>0.5739545280687105</v>
      </c>
      <c r="S79">
        <v>0.29209292250452346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1.8236840776142766</v>
      </c>
      <c r="AC79">
        <v>1.1702134306606136</v>
      </c>
      <c r="AD79">
        <v>1.41494451424546</v>
      </c>
      <c r="AE79">
        <v>1.973713851283657</v>
      </c>
      <c r="AF79">
        <v>0.87985164339386357</v>
      </c>
      <c r="AG79">
        <v>1.9198280146107285</v>
      </c>
      <c r="AH79">
        <v>3.1678843187226047</v>
      </c>
      <c r="AI79">
        <v>0.14357524546023792</v>
      </c>
      <c r="AJ79">
        <v>0</v>
      </c>
      <c r="AK79">
        <v>3.4080756884992693</v>
      </c>
      <c r="AL79">
        <v>0</v>
      </c>
      <c r="AM79">
        <v>0.6078616051346275</v>
      </c>
      <c r="AN79">
        <v>2.7181887893967853E-2</v>
      </c>
      <c r="AO79">
        <v>0</v>
      </c>
      <c r="AP79">
        <v>0</v>
      </c>
      <c r="AQ79">
        <v>1.6140395895220203</v>
      </c>
      <c r="AR79">
        <v>0</v>
      </c>
      <c r="AS79">
        <v>1.2161739987476519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69.427217699853884</v>
      </c>
      <c r="BA79">
        <v>4.1635313418446156</v>
      </c>
      <c r="BB79">
        <f t="shared" si="1"/>
        <v>98.495390447710193</v>
      </c>
      <c r="BC79">
        <v>0.81804625396825392</v>
      </c>
      <c r="BD79">
        <v>1.3357805620437959</v>
      </c>
      <c r="BE79">
        <v>0.89908201075268812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4.2058025464412436</v>
      </c>
      <c r="M80">
        <v>1.158422041327489</v>
      </c>
      <c r="N80">
        <v>1.2940585339904089</v>
      </c>
      <c r="O80">
        <v>1.4297641410978918</v>
      </c>
      <c r="P80">
        <v>1.7428741030448549</v>
      </c>
      <c r="Q80">
        <v>0.18785222291797118</v>
      </c>
      <c r="R80">
        <v>0.5739545280687105</v>
      </c>
      <c r="S80">
        <v>0.29209292250452346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1.8236840776142766</v>
      </c>
      <c r="AC80">
        <v>1.1702134306606136</v>
      </c>
      <c r="AD80">
        <v>1.41494451424546</v>
      </c>
      <c r="AE80">
        <v>1.973713851283657</v>
      </c>
      <c r="AF80">
        <v>0.87985164339386357</v>
      </c>
      <c r="AG80">
        <v>1.9198280146107285</v>
      </c>
      <c r="AH80">
        <v>3.1678843187226047</v>
      </c>
      <c r="AI80">
        <v>0.25638437507827178</v>
      </c>
      <c r="AJ80">
        <v>0</v>
      </c>
      <c r="AK80">
        <v>3.4080756884992693</v>
      </c>
      <c r="AL80">
        <v>0</v>
      </c>
      <c r="AM80">
        <v>0.6078616051346275</v>
      </c>
      <c r="AN80">
        <v>2.7181887893967853E-2</v>
      </c>
      <c r="AO80">
        <v>0</v>
      </c>
      <c r="AP80">
        <v>0</v>
      </c>
      <c r="AQ80">
        <v>1.6140395895220203</v>
      </c>
      <c r="AR80">
        <v>0</v>
      </c>
      <c r="AS80">
        <v>1.2161739987476519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69.427217699853884</v>
      </c>
      <c r="BA80">
        <v>4.1713004057085268</v>
      </c>
      <c r="BB80">
        <f t="shared" si="1"/>
        <v>98.673484155710199</v>
      </c>
      <c r="BC80">
        <v>0.81804625396825392</v>
      </c>
      <c r="BD80">
        <v>1.3357805620437959</v>
      </c>
      <c r="BE80">
        <v>0.89908201075268812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4.2058025464412436</v>
      </c>
      <c r="M81">
        <v>1.158422041327489</v>
      </c>
      <c r="N81">
        <v>1.2940585339904089</v>
      </c>
      <c r="O81">
        <v>1.4297641410978918</v>
      </c>
      <c r="P81">
        <v>1.7428741030448549</v>
      </c>
      <c r="Q81">
        <v>0.18785222291797118</v>
      </c>
      <c r="R81">
        <v>0.5739545280687105</v>
      </c>
      <c r="S81">
        <v>0.29206706059349075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1.8236840776142766</v>
      </c>
      <c r="AC81">
        <v>1.1702134306606136</v>
      </c>
      <c r="AD81">
        <v>1.41494451424546</v>
      </c>
      <c r="AE81">
        <v>1.973713851283657</v>
      </c>
      <c r="AF81">
        <v>0.87985164339386357</v>
      </c>
      <c r="AG81">
        <v>1.9198280146107285</v>
      </c>
      <c r="AH81">
        <v>3.1678843187226047</v>
      </c>
      <c r="AI81">
        <v>1.3331988497182214</v>
      </c>
      <c r="AJ81">
        <v>0</v>
      </c>
      <c r="AK81">
        <v>3.4080756884992693</v>
      </c>
      <c r="AL81">
        <v>0</v>
      </c>
      <c r="AM81">
        <v>0.6078616051346275</v>
      </c>
      <c r="AN81">
        <v>2.7181887893967853E-2</v>
      </c>
      <c r="AO81">
        <v>0</v>
      </c>
      <c r="AP81">
        <v>0</v>
      </c>
      <c r="AQ81">
        <v>1.6140395895220203</v>
      </c>
      <c r="AR81">
        <v>0</v>
      </c>
      <c r="AS81">
        <v>1.2161739987476519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69.427217699853884</v>
      </c>
      <c r="BA81">
        <v>4.2163101697205958</v>
      </c>
      <c r="BB81">
        <f t="shared" si="1"/>
        <v>99.705263004427053</v>
      </c>
      <c r="BC81">
        <v>0.81804625396825392</v>
      </c>
      <c r="BD81">
        <v>1.3357805620437959</v>
      </c>
      <c r="BE81">
        <v>0.89908201075268812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4.2058025464412436</v>
      </c>
      <c r="M82">
        <v>1.158422041327489</v>
      </c>
      <c r="N82">
        <v>1.2940585339904089</v>
      </c>
      <c r="O82">
        <v>1.4297641410978918</v>
      </c>
      <c r="P82">
        <v>1.7428741030448549</v>
      </c>
      <c r="Q82">
        <v>0.18785222291797118</v>
      </c>
      <c r="R82">
        <v>0.5739545280687105</v>
      </c>
      <c r="S82">
        <v>0.29206706059349075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1.8236840776142766</v>
      </c>
      <c r="AC82">
        <v>1.1702134306606136</v>
      </c>
      <c r="AD82">
        <v>1.41494451424546</v>
      </c>
      <c r="AE82">
        <v>1.973713851283657</v>
      </c>
      <c r="AF82">
        <v>0.87985164339386357</v>
      </c>
      <c r="AG82">
        <v>1.9198280146107285</v>
      </c>
      <c r="AH82">
        <v>3.1678843187226047</v>
      </c>
      <c r="AI82">
        <v>1.9997982936756418</v>
      </c>
      <c r="AJ82">
        <v>0</v>
      </c>
      <c r="AK82">
        <v>3.4080756884992693</v>
      </c>
      <c r="AL82">
        <v>0</v>
      </c>
      <c r="AM82">
        <v>0.6078616051346275</v>
      </c>
      <c r="AN82">
        <v>2.7181887893967853E-2</v>
      </c>
      <c r="AO82">
        <v>0</v>
      </c>
      <c r="AP82">
        <v>0</v>
      </c>
      <c r="AQ82">
        <v>1.6140395895220203</v>
      </c>
      <c r="AR82">
        <v>0</v>
      </c>
      <c r="AS82">
        <v>1.2161739987476519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69.427217699853884</v>
      </c>
      <c r="BA82">
        <v>4.2441740264780154</v>
      </c>
      <c r="BB82">
        <f t="shared" si="1"/>
        <v>100.34399859162704</v>
      </c>
      <c r="BC82">
        <v>0.81804625396825392</v>
      </c>
      <c r="BD82">
        <v>1.3357805620437959</v>
      </c>
      <c r="BE82">
        <v>0.89908201075268812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4.2058025464412436</v>
      </c>
      <c r="M83">
        <v>1.158422041327489</v>
      </c>
      <c r="N83">
        <v>1.2940585339904089</v>
      </c>
      <c r="O83">
        <v>1.4297641410978918</v>
      </c>
      <c r="P83">
        <v>1.7428741030448549</v>
      </c>
      <c r="Q83">
        <v>0.18785222291797118</v>
      </c>
      <c r="R83">
        <v>0.5739545280687105</v>
      </c>
      <c r="S83">
        <v>0.29206706059349075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1.8236840776142766</v>
      </c>
      <c r="AC83">
        <v>1.1702134306606136</v>
      </c>
      <c r="AD83">
        <v>1.41494451424546</v>
      </c>
      <c r="AE83">
        <v>1.973713851283657</v>
      </c>
      <c r="AF83">
        <v>0.87985164339386357</v>
      </c>
      <c r="AG83">
        <v>1.9198280146107285</v>
      </c>
      <c r="AH83">
        <v>3.1678843187226047</v>
      </c>
      <c r="AI83">
        <v>1.9997982936756418</v>
      </c>
      <c r="AJ83">
        <v>0</v>
      </c>
      <c r="AK83">
        <v>3.4080756884992693</v>
      </c>
      <c r="AL83">
        <v>0</v>
      </c>
      <c r="AM83">
        <v>0.6078616051346275</v>
      </c>
      <c r="AN83">
        <v>2.7181887893967853E-2</v>
      </c>
      <c r="AO83">
        <v>0</v>
      </c>
      <c r="AP83">
        <v>0</v>
      </c>
      <c r="AQ83">
        <v>1.6140395895220203</v>
      </c>
      <c r="AR83">
        <v>0</v>
      </c>
      <c r="AS83">
        <v>1.2161739987476519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69.427217699853884</v>
      </c>
      <c r="BA83">
        <v>4.2441740264780154</v>
      </c>
      <c r="BB83">
        <f t="shared" si="1"/>
        <v>100.34399859162704</v>
      </c>
      <c r="BC83">
        <v>0.81804625396825392</v>
      </c>
      <c r="BD83">
        <v>1.3357805620437959</v>
      </c>
      <c r="BE83">
        <v>0.89908201075268812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4.3518817915951642</v>
      </c>
      <c r="M84">
        <v>1.158422041327489</v>
      </c>
      <c r="N84">
        <v>1.2940585339904089</v>
      </c>
      <c r="O84">
        <v>1.4297641410978918</v>
      </c>
      <c r="P84">
        <v>1.7428741030448549</v>
      </c>
      <c r="Q84">
        <v>0.18785222291797118</v>
      </c>
      <c r="R84">
        <v>0.5739545280687105</v>
      </c>
      <c r="S84">
        <v>0.2920381456976533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1.8236840776142766</v>
      </c>
      <c r="AC84">
        <v>1.1702134306606136</v>
      </c>
      <c r="AD84">
        <v>1.41494451424546</v>
      </c>
      <c r="AE84">
        <v>1.973713851283657</v>
      </c>
      <c r="AF84">
        <v>0.87985164339386357</v>
      </c>
      <c r="AG84">
        <v>1.9198280146107285</v>
      </c>
      <c r="AH84">
        <v>3.1678843187226047</v>
      </c>
      <c r="AI84">
        <v>1.9997982936756418</v>
      </c>
      <c r="AJ84">
        <v>0</v>
      </c>
      <c r="AK84">
        <v>3.4080756884992693</v>
      </c>
      <c r="AL84">
        <v>0</v>
      </c>
      <c r="AM84">
        <v>0.6078616051346275</v>
      </c>
      <c r="AN84">
        <v>2.7181887893967853E-2</v>
      </c>
      <c r="AO84">
        <v>0</v>
      </c>
      <c r="AP84">
        <v>0</v>
      </c>
      <c r="AQ84">
        <v>1.6140395895220203</v>
      </c>
      <c r="AR84">
        <v>0</v>
      </c>
      <c r="AS84">
        <v>1.2161739987476519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69.427217699853884</v>
      </c>
      <c r="BA84">
        <v>4.2502789302828035</v>
      </c>
      <c r="BB84">
        <f t="shared" si="1"/>
        <v>100.48394401808034</v>
      </c>
      <c r="BC84">
        <v>0.81804625396825392</v>
      </c>
      <c r="BD84">
        <v>1.3357805620437959</v>
      </c>
      <c r="BE84">
        <v>0.89908201075268812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4.2056938382894451</v>
      </c>
      <c r="M85">
        <v>1.158422041327489</v>
      </c>
      <c r="N85">
        <v>1.2940585339904089</v>
      </c>
      <c r="O85">
        <v>1.4297641410978918</v>
      </c>
      <c r="P85">
        <v>1.7428741030448549</v>
      </c>
      <c r="Q85">
        <v>0.18785222291797118</v>
      </c>
      <c r="R85">
        <v>0.5739545280687105</v>
      </c>
      <c r="S85">
        <v>0.2920381456976533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1.8236840776142766</v>
      </c>
      <c r="AC85">
        <v>1.1702134306606136</v>
      </c>
      <c r="AD85">
        <v>1.41494451424546</v>
      </c>
      <c r="AE85">
        <v>1.973713851283657</v>
      </c>
      <c r="AF85">
        <v>0.87985164339386357</v>
      </c>
      <c r="AG85">
        <v>1.9198280146107285</v>
      </c>
      <c r="AH85">
        <v>3.1678843187226047</v>
      </c>
      <c r="AI85">
        <v>1.9997982936756418</v>
      </c>
      <c r="AJ85">
        <v>0</v>
      </c>
      <c r="AK85">
        <v>3.4080756884992693</v>
      </c>
      <c r="AL85">
        <v>0</v>
      </c>
      <c r="AM85">
        <v>0.6078616051346275</v>
      </c>
      <c r="AN85">
        <v>2.7181887893967853E-2</v>
      </c>
      <c r="AO85">
        <v>0</v>
      </c>
      <c r="AP85">
        <v>0</v>
      </c>
      <c r="AQ85">
        <v>1.6140395895220203</v>
      </c>
      <c r="AR85">
        <v>0</v>
      </c>
      <c r="AS85">
        <v>1.2161739987476519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69.479398872886662</v>
      </c>
      <c r="BA85">
        <v>4.2463494468674057</v>
      </c>
      <c r="BB85">
        <f t="shared" si="1"/>
        <v>100.39386672122279</v>
      </c>
      <c r="BC85">
        <v>0.81804625396825392</v>
      </c>
      <c r="BD85">
        <v>1.3357805620437959</v>
      </c>
      <c r="BE85">
        <v>0.89908201075268812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4.2056938382894451</v>
      </c>
      <c r="M86">
        <v>1.158422041327489</v>
      </c>
      <c r="N86">
        <v>1.2940585339904089</v>
      </c>
      <c r="O86">
        <v>1.4297641410978918</v>
      </c>
      <c r="P86">
        <v>1.7428741030448549</v>
      </c>
      <c r="Q86">
        <v>0.18785222291797118</v>
      </c>
      <c r="R86">
        <v>0.5739545280687105</v>
      </c>
      <c r="S86">
        <v>0.2920381456976533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1.8236840776142766</v>
      </c>
      <c r="AC86">
        <v>0.38967808722083064</v>
      </c>
      <c r="AD86">
        <v>1.41494451424546</v>
      </c>
      <c r="AE86">
        <v>1.973713851283657</v>
      </c>
      <c r="AF86">
        <v>0.84601119810582337</v>
      </c>
      <c r="AG86">
        <v>1.9198280146107285</v>
      </c>
      <c r="AH86">
        <v>2.5650885018785221</v>
      </c>
      <c r="AI86">
        <v>1.9997982936756418</v>
      </c>
      <c r="AJ86">
        <v>0</v>
      </c>
      <c r="AK86">
        <v>3.4080756884992693</v>
      </c>
      <c r="AL86">
        <v>0</v>
      </c>
      <c r="AM86">
        <v>0.6078616051346275</v>
      </c>
      <c r="AN86">
        <v>2.7181887893967853E-2</v>
      </c>
      <c r="AO86">
        <v>0</v>
      </c>
      <c r="AP86">
        <v>0</v>
      </c>
      <c r="AQ86">
        <v>1.6140395895220203</v>
      </c>
      <c r="AR86">
        <v>0</v>
      </c>
      <c r="AS86">
        <v>1.2161739987476519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68.900562513045301</v>
      </c>
      <c r="BA86">
        <v>4.1629163139131284</v>
      </c>
      <c r="BB86">
        <f t="shared" si="1"/>
        <v>98.252119239485125</v>
      </c>
      <c r="BC86">
        <v>0.79539940080971672</v>
      </c>
      <c r="BD86">
        <v>1.2840061216545011</v>
      </c>
      <c r="BE86">
        <v>0.74433065502183404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4.2058025464412436</v>
      </c>
      <c r="M87">
        <v>1.158422041327489</v>
      </c>
      <c r="N87">
        <v>1.2940585339904089</v>
      </c>
      <c r="O87">
        <v>1.4297641410978918</v>
      </c>
      <c r="P87">
        <v>1.7428741030448549</v>
      </c>
      <c r="Q87">
        <v>0.18785222291797118</v>
      </c>
      <c r="R87">
        <v>0.5739545280687105</v>
      </c>
      <c r="S87">
        <v>0.2920381456976533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1.8236840776142766</v>
      </c>
      <c r="AC87">
        <v>0.38967808722083064</v>
      </c>
      <c r="AD87">
        <v>1.0612083764558546</v>
      </c>
      <c r="AE87">
        <v>1.973713851283657</v>
      </c>
      <c r="AF87">
        <v>0.84601119810582337</v>
      </c>
      <c r="AG87">
        <v>1.9198280146107285</v>
      </c>
      <c r="AH87">
        <v>1.7100590156543518</v>
      </c>
      <c r="AI87">
        <v>0.6665994439574201</v>
      </c>
      <c r="AJ87">
        <v>0</v>
      </c>
      <c r="AK87">
        <v>3.4080756884992693</v>
      </c>
      <c r="AL87">
        <v>0</v>
      </c>
      <c r="AM87">
        <v>0.6078616051346275</v>
      </c>
      <c r="AN87">
        <v>2.7181887893967853E-2</v>
      </c>
      <c r="AO87">
        <v>0</v>
      </c>
      <c r="AP87">
        <v>0</v>
      </c>
      <c r="AQ87">
        <v>1.6140395895220203</v>
      </c>
      <c r="AR87">
        <v>0</v>
      </c>
      <c r="AS87">
        <v>1.2161739987476519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68.102221874347734</v>
      </c>
      <c r="BA87">
        <v>4.0232961042143138</v>
      </c>
      <c r="BB87">
        <f t="shared" si="1"/>
        <v>94.804865337252764</v>
      </c>
      <c r="BC87">
        <v>0.79539940080971672</v>
      </c>
      <c r="BD87">
        <v>1.2840061216545011</v>
      </c>
      <c r="BE87">
        <v>0.49765294736842103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4.2058025464412436</v>
      </c>
      <c r="M88">
        <v>1.158422041327489</v>
      </c>
      <c r="N88">
        <v>1.2940585339904089</v>
      </c>
      <c r="O88">
        <v>1.4297641410978918</v>
      </c>
      <c r="P88">
        <v>1.7428741030448549</v>
      </c>
      <c r="Q88">
        <v>0.18785222291797118</v>
      </c>
      <c r="R88">
        <v>0.5739545280687105</v>
      </c>
      <c r="S88">
        <v>0.2920381456976533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1.8236840776142766</v>
      </c>
      <c r="AC88">
        <v>0.38967808722083064</v>
      </c>
      <c r="AD88">
        <v>0.707472275579211</v>
      </c>
      <c r="AE88">
        <v>1.973713851283657</v>
      </c>
      <c r="AF88">
        <v>0.84601119810582337</v>
      </c>
      <c r="AG88">
        <v>1.9198280146107285</v>
      </c>
      <c r="AH88">
        <v>1.7100590156543518</v>
      </c>
      <c r="AI88">
        <v>0.12819216844082656</v>
      </c>
      <c r="AJ88">
        <v>0</v>
      </c>
      <c r="AK88">
        <v>3.4080756884992693</v>
      </c>
      <c r="AL88">
        <v>0</v>
      </c>
      <c r="AM88">
        <v>0.6078616051346275</v>
      </c>
      <c r="AN88">
        <v>2.7181887893967853E-2</v>
      </c>
      <c r="AO88">
        <v>0</v>
      </c>
      <c r="AP88">
        <v>0</v>
      </c>
      <c r="AQ88">
        <v>1.6140395895220203</v>
      </c>
      <c r="AR88">
        <v>0</v>
      </c>
      <c r="AS88">
        <v>1.2161739987476519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68.102221874347734</v>
      </c>
      <c r="BA88">
        <v>3.9860045110810769</v>
      </c>
      <c r="BB88">
        <f t="shared" si="1"/>
        <v>93.950013553992761</v>
      </c>
      <c r="BC88">
        <v>0.79539940080971672</v>
      </c>
      <c r="BD88">
        <v>1.2840061216545011</v>
      </c>
      <c r="BE88">
        <v>0.49765294736842103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4.3518775866098949</v>
      </c>
      <c r="M89">
        <v>1.158422041327489</v>
      </c>
      <c r="N89">
        <v>1.2940585339904089</v>
      </c>
      <c r="O89">
        <v>1.4297641410978918</v>
      </c>
      <c r="P89">
        <v>1.7428741030448549</v>
      </c>
      <c r="Q89">
        <v>0.18785222291797118</v>
      </c>
      <c r="R89">
        <v>0.57389701391055836</v>
      </c>
      <c r="S89">
        <v>0.29213376353811549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1.8236840776142766</v>
      </c>
      <c r="AC89">
        <v>0.38967808722083064</v>
      </c>
      <c r="AD89">
        <v>0.707472275579211</v>
      </c>
      <c r="AE89">
        <v>1.973713851283657</v>
      </c>
      <c r="AF89">
        <v>0.84601119810582337</v>
      </c>
      <c r="AG89">
        <v>1.9198280146107285</v>
      </c>
      <c r="AH89">
        <v>1.8468637213525361</v>
      </c>
      <c r="AI89">
        <v>0.12819216844082656</v>
      </c>
      <c r="AJ89">
        <v>0</v>
      </c>
      <c r="AK89">
        <v>3.4080756884992693</v>
      </c>
      <c r="AL89">
        <v>0</v>
      </c>
      <c r="AM89">
        <v>0.6078616051346275</v>
      </c>
      <c r="AN89">
        <v>2.7181887893967853E-2</v>
      </c>
      <c r="AO89">
        <v>0</v>
      </c>
      <c r="AP89">
        <v>0</v>
      </c>
      <c r="AQ89">
        <v>1.6140395895220203</v>
      </c>
      <c r="AR89">
        <v>0</v>
      </c>
      <c r="AS89">
        <v>1.2161739987476519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68.230527029847622</v>
      </c>
      <c r="BA89">
        <v>4.003193632692124</v>
      </c>
      <c r="BB89">
        <f t="shared" si="1"/>
        <v>94.362486611274448</v>
      </c>
      <c r="BC89">
        <v>0.79539940080971672</v>
      </c>
      <c r="BD89">
        <v>1.2840061216545011</v>
      </c>
      <c r="BE89">
        <v>0.51609212121212122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4.2057584223633091</v>
      </c>
      <c r="M90">
        <v>1.158422041327489</v>
      </c>
      <c r="N90">
        <v>1.2940585339904089</v>
      </c>
      <c r="O90">
        <v>1.4297641410978918</v>
      </c>
      <c r="P90">
        <v>1.7428741030448549</v>
      </c>
      <c r="Q90">
        <v>0.18785222291797118</v>
      </c>
      <c r="R90">
        <v>0.57389701391055836</v>
      </c>
      <c r="S90">
        <v>0.29213376353811549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1.8236840776142766</v>
      </c>
      <c r="AC90">
        <v>0.38967808722083064</v>
      </c>
      <c r="AD90">
        <v>0.707472275579211</v>
      </c>
      <c r="AE90">
        <v>1.973713851283657</v>
      </c>
      <c r="AF90">
        <v>0.84601119810582337</v>
      </c>
      <c r="AG90">
        <v>1.9198280146107285</v>
      </c>
      <c r="AH90">
        <v>2.1119228575453972</v>
      </c>
      <c r="AI90">
        <v>0.12819216844082656</v>
      </c>
      <c r="AJ90">
        <v>0</v>
      </c>
      <c r="AK90">
        <v>3.4080756884992693</v>
      </c>
      <c r="AL90">
        <v>0</v>
      </c>
      <c r="AM90">
        <v>0.6078616051346275</v>
      </c>
      <c r="AN90">
        <v>2.7181887893967853E-2</v>
      </c>
      <c r="AO90">
        <v>0</v>
      </c>
      <c r="AP90">
        <v>0</v>
      </c>
      <c r="AQ90">
        <v>1.6140395895220203</v>
      </c>
      <c r="AR90">
        <v>0</v>
      </c>
      <c r="AS90">
        <v>1.2161739987476519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68.480007305364225</v>
      </c>
      <c r="BA90">
        <v>4.0185935990360813</v>
      </c>
      <c r="BB90">
        <f t="shared" si="1"/>
        <v>94.787643310863785</v>
      </c>
      <c r="BC90">
        <v>0.79539940080971672</v>
      </c>
      <c r="BD90">
        <v>1.2840061216545011</v>
      </c>
      <c r="BE90">
        <v>0.58822853968253963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4.2057584223633091</v>
      </c>
      <c r="M91">
        <v>1.158422041327489</v>
      </c>
      <c r="N91">
        <v>1.2940585339904089</v>
      </c>
      <c r="O91">
        <v>1.4297641410978918</v>
      </c>
      <c r="P91">
        <v>1.7428741030448549</v>
      </c>
      <c r="Q91">
        <v>0.18785222291797118</v>
      </c>
      <c r="R91">
        <v>0.57389701391055836</v>
      </c>
      <c r="S91">
        <v>0.29213376353811549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1.8236840776142766</v>
      </c>
      <c r="AC91">
        <v>1.1702134306606136</v>
      </c>
      <c r="AD91">
        <v>0.707472275579211</v>
      </c>
      <c r="AE91">
        <v>1.973713851283657</v>
      </c>
      <c r="AF91">
        <v>0.87985164339386357</v>
      </c>
      <c r="AG91">
        <v>1.9198280146107285</v>
      </c>
      <c r="AH91">
        <v>2.6399035989355037</v>
      </c>
      <c r="AI91">
        <v>0.12819216844082656</v>
      </c>
      <c r="AJ91">
        <v>0</v>
      </c>
      <c r="AK91">
        <v>3.4080756884992693</v>
      </c>
      <c r="AL91">
        <v>0</v>
      </c>
      <c r="AM91">
        <v>0.6078616051346275</v>
      </c>
      <c r="AN91">
        <v>2.7181887893967853E-2</v>
      </c>
      <c r="AO91">
        <v>0</v>
      </c>
      <c r="AP91">
        <v>0</v>
      </c>
      <c r="AQ91">
        <v>1.6140395895220203</v>
      </c>
      <c r="AR91">
        <v>0</v>
      </c>
      <c r="AS91">
        <v>1.2161739987476519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69.082760384053429</v>
      </c>
      <c r="BA91">
        <v>4.0998991806842193</v>
      </c>
      <c r="BB91">
        <f t="shared" si="1"/>
        <v>96.871122138498251</v>
      </c>
      <c r="BC91">
        <v>0.81804625396825392</v>
      </c>
      <c r="BD91">
        <v>1.3357805620437959</v>
      </c>
      <c r="BE91">
        <v>0.73348204661016947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4.2057584223633091</v>
      </c>
      <c r="M92">
        <v>1.158422041327489</v>
      </c>
      <c r="N92">
        <v>1.2940585339904089</v>
      </c>
      <c r="O92">
        <v>1.4297641410978918</v>
      </c>
      <c r="P92">
        <v>1.7428741030448549</v>
      </c>
      <c r="Q92">
        <v>0.18785222291797118</v>
      </c>
      <c r="R92">
        <v>0.57389701391055836</v>
      </c>
      <c r="S92">
        <v>0.29213376353811549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1.8236840776142766</v>
      </c>
      <c r="AC92">
        <v>1.1702134306606136</v>
      </c>
      <c r="AD92">
        <v>0.707472275579211</v>
      </c>
      <c r="AE92">
        <v>1.973713851283657</v>
      </c>
      <c r="AF92">
        <v>0.87985164339386357</v>
      </c>
      <c r="AG92">
        <v>1.9198280146107285</v>
      </c>
      <c r="AH92">
        <v>2.6399035989355037</v>
      </c>
      <c r="AI92">
        <v>0.12819216844082656</v>
      </c>
      <c r="AJ92">
        <v>0</v>
      </c>
      <c r="AK92">
        <v>3.4080756884992693</v>
      </c>
      <c r="AL92">
        <v>0</v>
      </c>
      <c r="AM92">
        <v>0.6078616051346275</v>
      </c>
      <c r="AN92">
        <v>2.7181887893967853E-2</v>
      </c>
      <c r="AO92">
        <v>0</v>
      </c>
      <c r="AP92">
        <v>0</v>
      </c>
      <c r="AQ92">
        <v>1.6140395895220203</v>
      </c>
      <c r="AR92">
        <v>0</v>
      </c>
      <c r="AS92">
        <v>1.2161739987476519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69.09332185347526</v>
      </c>
      <c r="BA92">
        <v>4.1003406501060491</v>
      </c>
      <c r="BB92">
        <f t="shared" si="1"/>
        <v>96.881242138498237</v>
      </c>
      <c r="BC92">
        <v>0.81804625396825392</v>
      </c>
      <c r="BD92">
        <v>1.3357805620437959</v>
      </c>
      <c r="BE92">
        <v>0.73348204661016947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4.2057584223633091</v>
      </c>
      <c r="M93">
        <v>1.158422041327489</v>
      </c>
      <c r="N93">
        <v>1.2940585339904089</v>
      </c>
      <c r="O93">
        <v>1.4297641410978918</v>
      </c>
      <c r="P93">
        <v>1.7428741030448549</v>
      </c>
      <c r="Q93">
        <v>0.18785222291797118</v>
      </c>
      <c r="R93">
        <v>0.57389701391055836</v>
      </c>
      <c r="S93">
        <v>0.29213376353811549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1.8236840776142766</v>
      </c>
      <c r="AC93">
        <v>1.1702134306606136</v>
      </c>
      <c r="AD93">
        <v>0.707472275579211</v>
      </c>
      <c r="AE93">
        <v>1.973713851283657</v>
      </c>
      <c r="AF93">
        <v>0.87985164339386357</v>
      </c>
      <c r="AG93">
        <v>1.9198280146107285</v>
      </c>
      <c r="AH93">
        <v>2.6399035989355037</v>
      </c>
      <c r="AI93">
        <v>0.12819216844082656</v>
      </c>
      <c r="AJ93">
        <v>0</v>
      </c>
      <c r="AK93">
        <v>3.4080756884992693</v>
      </c>
      <c r="AL93">
        <v>0</v>
      </c>
      <c r="AM93">
        <v>0.6078616051346275</v>
      </c>
      <c r="AN93">
        <v>2.7181887893967853E-2</v>
      </c>
      <c r="AO93">
        <v>0</v>
      </c>
      <c r="AP93">
        <v>0</v>
      </c>
      <c r="AQ93">
        <v>1.6140395895220203</v>
      </c>
      <c r="AR93">
        <v>0</v>
      </c>
      <c r="AS93">
        <v>1.2161739987476519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69.09332185347526</v>
      </c>
      <c r="BA93">
        <v>4.1003406501060491</v>
      </c>
      <c r="BB93">
        <f t="shared" si="1"/>
        <v>96.881242138498237</v>
      </c>
      <c r="BC93">
        <v>0.81804625396825392</v>
      </c>
      <c r="BD93">
        <v>1.3357805620437959</v>
      </c>
      <c r="BE93">
        <v>0.73348204661016947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4.2057584223633091</v>
      </c>
      <c r="M94">
        <v>1.158422041327489</v>
      </c>
      <c r="N94">
        <v>1.2940585339904089</v>
      </c>
      <c r="O94">
        <v>1.4297641410978918</v>
      </c>
      <c r="P94">
        <v>1.7428741030448549</v>
      </c>
      <c r="Q94">
        <v>0.18785222291797118</v>
      </c>
      <c r="R94">
        <v>0.57389701391055836</v>
      </c>
      <c r="S94">
        <v>0.29213376353811549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1.8236840776142766</v>
      </c>
      <c r="AC94">
        <v>1.1702134306606136</v>
      </c>
      <c r="AD94">
        <v>0.3537361377896055</v>
      </c>
      <c r="AE94">
        <v>1.973713851283657</v>
      </c>
      <c r="AF94">
        <v>0.87985164339386357</v>
      </c>
      <c r="AG94">
        <v>1.9198280146107285</v>
      </c>
      <c r="AH94">
        <v>2.6399035989355037</v>
      </c>
      <c r="AI94">
        <v>0.12819216844082656</v>
      </c>
      <c r="AJ94">
        <v>0</v>
      </c>
      <c r="AK94">
        <v>3.4080756884992693</v>
      </c>
      <c r="AL94">
        <v>0</v>
      </c>
      <c r="AM94">
        <v>0.6078616051346275</v>
      </c>
      <c r="AN94">
        <v>2.7181887893967853E-2</v>
      </c>
      <c r="AO94">
        <v>0</v>
      </c>
      <c r="AP94">
        <v>0</v>
      </c>
      <c r="AQ94">
        <v>1.6140395895220203</v>
      </c>
      <c r="AR94">
        <v>0</v>
      </c>
      <c r="AS94">
        <v>1.2161739987476519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69.051576915049054</v>
      </c>
      <c r="BA94">
        <v>4.08380954112023</v>
      </c>
      <c r="BB94">
        <f t="shared" si="1"/>
        <v>96.502292171268252</v>
      </c>
      <c r="BC94">
        <v>0.81804625396825392</v>
      </c>
      <c r="BD94">
        <v>1.3357805620437959</v>
      </c>
      <c r="BE94">
        <v>0.73348204661016947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4.2057584223633091</v>
      </c>
      <c r="M95">
        <v>1.158422041327489</v>
      </c>
      <c r="N95">
        <v>1.2940585339904089</v>
      </c>
      <c r="O95">
        <v>1.4297641410978918</v>
      </c>
      <c r="P95">
        <v>1.7428741030448549</v>
      </c>
      <c r="Q95">
        <v>0.18785222291797118</v>
      </c>
      <c r="R95">
        <v>0.57389701391055836</v>
      </c>
      <c r="S95">
        <v>0.29213376353811549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1.8236840776142766</v>
      </c>
      <c r="AC95">
        <v>0.77935609807555839</v>
      </c>
      <c r="AD95">
        <v>0.3537361377896055</v>
      </c>
      <c r="AE95">
        <v>1.973713851283657</v>
      </c>
      <c r="AF95">
        <v>0.83247500680964304</v>
      </c>
      <c r="AG95">
        <v>1.9198280146107285</v>
      </c>
      <c r="AH95">
        <v>1.5839421593613023</v>
      </c>
      <c r="AI95">
        <v>0</v>
      </c>
      <c r="AJ95">
        <v>0</v>
      </c>
      <c r="AK95">
        <v>3.4080756884992693</v>
      </c>
      <c r="AL95">
        <v>0</v>
      </c>
      <c r="AM95">
        <v>0.6078616051346275</v>
      </c>
      <c r="AN95">
        <v>2.7181887893967853E-2</v>
      </c>
      <c r="AO95">
        <v>0</v>
      </c>
      <c r="AP95">
        <v>0</v>
      </c>
      <c r="AQ95">
        <v>1.6140395895220203</v>
      </c>
      <c r="AR95">
        <v>0</v>
      </c>
      <c r="AS95">
        <v>1.2161739987476519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66.936238781047805</v>
      </c>
      <c r="BA95">
        <v>3.9275726063926752</v>
      </c>
      <c r="BB95">
        <f t="shared" si="1"/>
        <v>92.280256878194407</v>
      </c>
      <c r="BC95">
        <v>0.79539940080971672</v>
      </c>
      <c r="BD95">
        <v>0.99487636363636367</v>
      </c>
      <c r="BE95">
        <v>0.45648658156028371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4.2057584223633091</v>
      </c>
      <c r="M96">
        <v>1.158422041327489</v>
      </c>
      <c r="N96">
        <v>1.2940585339904089</v>
      </c>
      <c r="O96">
        <v>1.4297641410978918</v>
      </c>
      <c r="P96">
        <v>1.7428741030448549</v>
      </c>
      <c r="Q96">
        <v>0.18785222291797118</v>
      </c>
      <c r="R96">
        <v>0.57389701391055836</v>
      </c>
      <c r="S96">
        <v>0.29213376353811549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1.8236840776142766</v>
      </c>
      <c r="AC96">
        <v>0.77935609807555839</v>
      </c>
      <c r="AD96">
        <v>0.3537361377896055</v>
      </c>
      <c r="AE96">
        <v>1.973713851283657</v>
      </c>
      <c r="AF96">
        <v>0.83247500680964304</v>
      </c>
      <c r="AG96">
        <v>1.9198280146107285</v>
      </c>
      <c r="AH96">
        <v>1.0559614395742014</v>
      </c>
      <c r="AI96">
        <v>0</v>
      </c>
      <c r="AJ96">
        <v>0</v>
      </c>
      <c r="AK96">
        <v>3.4080756884992693</v>
      </c>
      <c r="AL96">
        <v>0</v>
      </c>
      <c r="AM96">
        <v>0.6078616051346275</v>
      </c>
      <c r="AN96">
        <v>2.7181887893967853E-2</v>
      </c>
      <c r="AO96">
        <v>0</v>
      </c>
      <c r="AP96">
        <v>0</v>
      </c>
      <c r="AQ96">
        <v>1.6140395895220203</v>
      </c>
      <c r="AR96">
        <v>0</v>
      </c>
      <c r="AS96">
        <v>1.2161739987476519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66.216758505531203</v>
      </c>
      <c r="BA96">
        <v>3.8754287367889697</v>
      </c>
      <c r="BB96">
        <f t="shared" si="1"/>
        <v>90.854315949191147</v>
      </c>
      <c r="BC96">
        <v>0.79539940080971672</v>
      </c>
      <c r="BD96">
        <v>0.90949839721254355</v>
      </c>
      <c r="BE96">
        <v>0.31124074468085106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4.2057584223633091</v>
      </c>
      <c r="M97">
        <v>1.158422041327489</v>
      </c>
      <c r="N97">
        <v>1.2940585339904089</v>
      </c>
      <c r="O97">
        <v>1.4297641410978918</v>
      </c>
      <c r="P97">
        <v>1.7428741030448549</v>
      </c>
      <c r="Q97">
        <v>0.18785222291797118</v>
      </c>
      <c r="R97">
        <v>0.57389701391055836</v>
      </c>
      <c r="S97">
        <v>0.29213376353811549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1.8236840776142766</v>
      </c>
      <c r="AC97">
        <v>0.77935609807555839</v>
      </c>
      <c r="AD97">
        <v>0.3537361377896055</v>
      </c>
      <c r="AE97">
        <v>1.973713851283657</v>
      </c>
      <c r="AF97">
        <v>0.83247500680964304</v>
      </c>
      <c r="AG97">
        <v>1.9198280146107285</v>
      </c>
      <c r="AH97">
        <v>1.0559614395742014</v>
      </c>
      <c r="AI97">
        <v>0</v>
      </c>
      <c r="AJ97">
        <v>0</v>
      </c>
      <c r="AK97">
        <v>3.4080756884992693</v>
      </c>
      <c r="AL97">
        <v>0</v>
      </c>
      <c r="AM97">
        <v>0.6078616051346275</v>
      </c>
      <c r="AN97">
        <v>2.7181887893967853E-2</v>
      </c>
      <c r="AO97">
        <v>0</v>
      </c>
      <c r="AP97">
        <v>0</v>
      </c>
      <c r="AQ97">
        <v>1.6140395895220203</v>
      </c>
      <c r="AR97">
        <v>0</v>
      </c>
      <c r="AS97">
        <v>1.2161739987476519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65.371222083072439</v>
      </c>
      <c r="BA97">
        <v>3.8400853143302038</v>
      </c>
      <c r="BB97">
        <f t="shared" si="1"/>
        <v>89.754320120456185</v>
      </c>
      <c r="BC97">
        <v>0.79539940080971672</v>
      </c>
      <c r="BD97">
        <v>0.64044495145631064</v>
      </c>
      <c r="BE97">
        <v>0.29049136170212769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4.2057584223633091</v>
      </c>
      <c r="M98">
        <v>1.158422041327489</v>
      </c>
      <c r="N98">
        <v>1.2940585339904089</v>
      </c>
      <c r="O98">
        <v>1.4297641410978918</v>
      </c>
      <c r="P98">
        <v>1.7428741030448549</v>
      </c>
      <c r="Q98">
        <v>0.18785222291797118</v>
      </c>
      <c r="R98">
        <v>0.57389701391055836</v>
      </c>
      <c r="S98">
        <v>0.29213376353811549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1.8236840776142766</v>
      </c>
      <c r="AC98">
        <v>0.77935609807555839</v>
      </c>
      <c r="AD98">
        <v>0</v>
      </c>
      <c r="AE98">
        <v>1.973713851283657</v>
      </c>
      <c r="AF98">
        <v>0.83247500680964304</v>
      </c>
      <c r="AG98">
        <v>1.9198280146107285</v>
      </c>
      <c r="AH98">
        <v>1.0559614395742014</v>
      </c>
      <c r="AI98">
        <v>0</v>
      </c>
      <c r="AJ98">
        <v>0</v>
      </c>
      <c r="AK98">
        <v>3.4080756884992693</v>
      </c>
      <c r="AL98">
        <v>0</v>
      </c>
      <c r="AM98">
        <v>0.6078616051346275</v>
      </c>
      <c r="AN98">
        <v>2.7181887893967853E-2</v>
      </c>
      <c r="AO98">
        <v>0</v>
      </c>
      <c r="AP98">
        <v>0</v>
      </c>
      <c r="AQ98">
        <v>1.6140395895220203</v>
      </c>
      <c r="AR98">
        <v>0</v>
      </c>
      <c r="AS98">
        <v>1.2161739987476519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64.29804111876436</v>
      </c>
      <c r="BA98">
        <v>3.7804401794625146</v>
      </c>
      <c r="BB98">
        <f t="shared" si="1"/>
        <v>88.077155434779598</v>
      </c>
      <c r="BC98">
        <v>0.79539940080971672</v>
      </c>
      <c r="BD98">
        <v>0.33055223300970876</v>
      </c>
      <c r="BE98">
        <v>0.29049136170212769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0.10104855236563424</v>
      </c>
      <c r="M99">
        <f t="shared" si="2"/>
        <v>2.7802128991859697E-2</v>
      </c>
      <c r="N99">
        <f t="shared" si="2"/>
        <v>3.1057404815769813E-2</v>
      </c>
      <c r="O99">
        <f t="shared" si="2"/>
        <v>3.4314339386349417E-2</v>
      </c>
      <c r="P99">
        <f t="shared" si="2"/>
        <v>4.1776536809873664E-2</v>
      </c>
      <c r="Q99">
        <f t="shared" si="2"/>
        <v>4.5105768205656914E-3</v>
      </c>
      <c r="R99">
        <f t="shared" si="2"/>
        <v>1.3795511098790871E-2</v>
      </c>
      <c r="S99">
        <f t="shared" si="2"/>
        <v>7.1539967867929322E-3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3.5146834810641014E-2</v>
      </c>
      <c r="AC99">
        <f t="shared" si="2"/>
        <v>2.0369522812923459E-2</v>
      </c>
      <c r="AD99">
        <f t="shared" si="2"/>
        <v>8.666535228193481E-3</v>
      </c>
      <c r="AE99">
        <f t="shared" si="2"/>
        <v>3.745938051753292E-2</v>
      </c>
      <c r="AF99">
        <f t="shared" si="2"/>
        <v>9.1115407835198788E-3</v>
      </c>
      <c r="AG99">
        <f t="shared" si="2"/>
        <v>4.6075872350657396E-2</v>
      </c>
      <c r="AH99">
        <f t="shared" si="2"/>
        <v>1.9350920889636823E-2</v>
      </c>
      <c r="AI99">
        <f t="shared" si="2"/>
        <v>6.5852330942391965E-3</v>
      </c>
      <c r="AJ99">
        <f t="shared" si="2"/>
        <v>0</v>
      </c>
      <c r="AK99">
        <f t="shared" si="2"/>
        <v>8.1793816523982474E-2</v>
      </c>
      <c r="AL99">
        <f t="shared" si="2"/>
        <v>0</v>
      </c>
      <c r="AM99">
        <f t="shared" si="2"/>
        <v>1.4588678523231081E-2</v>
      </c>
      <c r="AN99">
        <f t="shared" si="2"/>
        <v>6.5236530945522763E-4</v>
      </c>
      <c r="AO99">
        <f t="shared" si="2"/>
        <v>0</v>
      </c>
      <c r="AP99">
        <f t="shared" si="2"/>
        <v>0</v>
      </c>
      <c r="AQ99">
        <f t="shared" si="2"/>
        <v>2.3134567429169289E-2</v>
      </c>
      <c r="AR99">
        <f t="shared" si="2"/>
        <v>0</v>
      </c>
      <c r="AS99">
        <f t="shared" si="2"/>
        <v>2.9309424116468339E-2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1.5460076508035898</v>
      </c>
      <c r="BA99">
        <f t="shared" si="2"/>
        <v>8.943993611323893E-2</v>
      </c>
      <c r="BB99">
        <f t="shared" si="1"/>
        <v>2.0824182259261423</v>
      </c>
      <c r="BC99">
        <f t="shared" ref="BC99:BF99" si="3">SUM(BC3:BC98)/4000</f>
        <v>1.9157526178908781E-2</v>
      </c>
      <c r="BD99">
        <f t="shared" si="3"/>
        <v>7.4970680419642463E-3</v>
      </c>
      <c r="BE99">
        <f t="shared" si="3"/>
        <v>5.4921775496313456E-3</v>
      </c>
      <c r="BF99">
        <f t="shared" si="3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15.12993738259236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0.63243138259235998</v>
      </c>
      <c r="BB3">
        <f>SUM(B3:AZ3)-BA3</f>
        <v>14.497506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15.12993738259236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0.63243138259235998</v>
      </c>
      <c r="BB4">
        <f t="shared" ref="BB4:BB67" si="0">SUM(B4:AZ4)-BA4</f>
        <v>14.497506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13.794597161344187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0.57661416134418708</v>
      </c>
      <c r="BB5">
        <f t="shared" si="0"/>
        <v>13.217983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12.620245251513253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0.52752625151325283</v>
      </c>
      <c r="BB6">
        <f t="shared" si="0"/>
        <v>12.092719000000001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10.107989981214777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0.42251398121477735</v>
      </c>
      <c r="BB7">
        <f t="shared" si="0"/>
        <v>9.6854759999999995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9.707281360884993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0.40576436088499257</v>
      </c>
      <c r="BB8">
        <f t="shared" si="0"/>
        <v>9.3015170000000005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8.7160310999791282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0.36433009997912791</v>
      </c>
      <c r="BB9">
        <f t="shared" si="0"/>
        <v>8.3517010000000003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7.8157983719474009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0.32670037194740065</v>
      </c>
      <c r="BB10">
        <f t="shared" si="0"/>
        <v>7.4890980000000003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9.4918106867042358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0.39675768670423572</v>
      </c>
      <c r="BB11">
        <f t="shared" si="0"/>
        <v>9.0950530000000001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10.393539970778543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0.43444997077854275</v>
      </c>
      <c r="BB12">
        <f t="shared" si="0"/>
        <v>9.9590899999999998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10.357965977875182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0.43296297787518156</v>
      </c>
      <c r="BB13">
        <f t="shared" si="0"/>
        <v>9.9250030000000002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12.386934877896055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0.51777387789605456</v>
      </c>
      <c r="BB14">
        <f t="shared" si="0"/>
        <v>11.869161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14.127684199540804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0.59053719954080464</v>
      </c>
      <c r="BB15">
        <f t="shared" si="0"/>
        <v>13.537146999999999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14.72463473178877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0.6154897317887702</v>
      </c>
      <c r="BB16">
        <f t="shared" si="0"/>
        <v>14.109145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15.12993738259236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0.63243138259235998</v>
      </c>
      <c r="BB17">
        <f t="shared" si="0"/>
        <v>14.497506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15.12993738259236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0.63243138259235998</v>
      </c>
      <c r="BB18">
        <f t="shared" si="0"/>
        <v>14.497506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13.686167814652473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0.57208181465247243</v>
      </c>
      <c r="BB19">
        <f t="shared" si="0"/>
        <v>13.114086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14.186545606345231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0.59299760634523047</v>
      </c>
      <c r="BB20">
        <f t="shared" si="0"/>
        <v>13.593548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15.12993738259236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0.63243138259235998</v>
      </c>
      <c r="BB21">
        <f t="shared" si="0"/>
        <v>14.497506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15.12993738259236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0.63243138259235998</v>
      </c>
      <c r="BB22">
        <f t="shared" si="0"/>
        <v>14.497506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15.12993738259236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0.63243138259235998</v>
      </c>
      <c r="BB23">
        <f t="shared" si="0"/>
        <v>14.497506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15.12993738259236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0.63243138259235998</v>
      </c>
      <c r="BB24">
        <f t="shared" si="0"/>
        <v>14.497506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15.12993738259236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0.63243138259235998</v>
      </c>
      <c r="BB25">
        <f t="shared" si="0"/>
        <v>14.497506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15.12993738259236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0.63243138259235998</v>
      </c>
      <c r="BB26">
        <f t="shared" si="0"/>
        <v>14.497506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15.12993738259236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0.63243138259235998</v>
      </c>
      <c r="BB27">
        <f t="shared" si="0"/>
        <v>14.497506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15.12993738259236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0.63243138259235998</v>
      </c>
      <c r="BB46">
        <f t="shared" si="0"/>
        <v>14.497506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15.12993738259236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0.63243138259235998</v>
      </c>
      <c r="BB47">
        <f t="shared" si="0"/>
        <v>14.497506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15.12993738259236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0.63243138259235998</v>
      </c>
      <c r="BB53">
        <f t="shared" si="0"/>
        <v>14.497506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15.12993738259236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0.63243138259235998</v>
      </c>
      <c r="BB57">
        <f t="shared" si="0"/>
        <v>14.497506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15.12993738259236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0.63243138259235998</v>
      </c>
      <c r="BB73">
        <f t="shared" si="1"/>
        <v>14.497506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15.12993738259236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0.63243138259235998</v>
      </c>
      <c r="BB74">
        <f t="shared" si="1"/>
        <v>14.497506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15.12993738259236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0.63243138259235998</v>
      </c>
      <c r="BB75">
        <f t="shared" si="1"/>
        <v>14.497506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15.12993738259236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0.63243138259235998</v>
      </c>
      <c r="BB76">
        <f t="shared" si="1"/>
        <v>14.497506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15.12993738259236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0.63243138259235998</v>
      </c>
      <c r="BB77">
        <f t="shared" si="1"/>
        <v>14.497506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15.12993738259236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0.63243138259235998</v>
      </c>
      <c r="BB78">
        <f t="shared" si="1"/>
        <v>14.497506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15.12993738259236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0.63243138259235998</v>
      </c>
      <c r="BB79">
        <f t="shared" si="1"/>
        <v>14.497506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15.12993738259236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0.63243138259235998</v>
      </c>
      <c r="BB80">
        <f t="shared" si="1"/>
        <v>14.497506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11.629873721561259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0.48612872156125952</v>
      </c>
      <c r="BB81">
        <f t="shared" si="1"/>
        <v>11.143744999999999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11.629873721561259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0.48612872156125952</v>
      </c>
      <c r="BB82">
        <f t="shared" si="1"/>
        <v>11.143744999999999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11.629873721561259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0.48612872156125952</v>
      </c>
      <c r="BB83">
        <f t="shared" si="1"/>
        <v>11.143744999999999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11.629873721561259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0.48612872156125952</v>
      </c>
      <c r="BB84">
        <f t="shared" si="1"/>
        <v>11.143744999999999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11.629873721561259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0.48612872156125952</v>
      </c>
      <c r="BB85">
        <f t="shared" si="1"/>
        <v>11.143744999999999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11.629873721561259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0.48612872156125952</v>
      </c>
      <c r="BB86">
        <f t="shared" si="1"/>
        <v>11.143744999999999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11.629873721561259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0.48612872156125952</v>
      </c>
      <c r="BB87">
        <f t="shared" si="1"/>
        <v>11.143744999999999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11.629873721561259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0.48612872156125952</v>
      </c>
      <c r="BB88">
        <f t="shared" si="1"/>
        <v>11.143744999999999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11.629873721561259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0.48612872156125952</v>
      </c>
      <c r="BB89">
        <f t="shared" si="1"/>
        <v>11.143744999999999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11.629873721561259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0.48612872156125952</v>
      </c>
      <c r="BB90">
        <f t="shared" si="1"/>
        <v>11.143744999999999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11.629873721561259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0.48612872156125952</v>
      </c>
      <c r="BB91">
        <f t="shared" si="1"/>
        <v>11.143744999999999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11.629873721561259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0.48612872156125952</v>
      </c>
      <c r="BB92">
        <f t="shared" si="1"/>
        <v>11.143744999999999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11.629873721561259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0.48612872156125952</v>
      </c>
      <c r="BB93">
        <f t="shared" si="1"/>
        <v>11.143744999999999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11.629873721561259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0.48612872156125952</v>
      </c>
      <c r="BB94">
        <f t="shared" si="1"/>
        <v>11.143744999999999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11.629873721561259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0.48612872156125952</v>
      </c>
      <c r="BB95">
        <f t="shared" si="1"/>
        <v>11.143744999999999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11.629873721561259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0.48612872156125952</v>
      </c>
      <c r="BB96">
        <f t="shared" si="1"/>
        <v>11.143744999999999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11.629873721561259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0.48612872156125952</v>
      </c>
      <c r="BB97">
        <f t="shared" si="1"/>
        <v>11.143744999999999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11.629873721561259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0.48612872156125952</v>
      </c>
      <c r="BB98">
        <f t="shared" si="1"/>
        <v>11.143744999999999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0.33494273664162022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1.4000606391619656E-2</v>
      </c>
      <c r="BB99">
        <f t="shared" si="1"/>
        <v>0.32094213025000057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6.77</v>
      </c>
      <c r="M3" s="218">
        <v>63.21</v>
      </c>
      <c r="N3" s="218">
        <v>52.3</v>
      </c>
      <c r="O3" s="218">
        <v>72.94</v>
      </c>
      <c r="P3" s="218">
        <v>22.85</v>
      </c>
      <c r="Q3" s="218">
        <v>0.97</v>
      </c>
      <c r="R3" s="218">
        <v>5.8</v>
      </c>
      <c r="S3" s="218">
        <v>6.25</v>
      </c>
      <c r="T3" s="218">
        <v>0</v>
      </c>
      <c r="U3" s="218">
        <v>50.02</v>
      </c>
      <c r="V3" s="218">
        <v>2.9</v>
      </c>
      <c r="W3" s="218">
        <v>4.83</v>
      </c>
      <c r="X3" s="218">
        <v>55.8</v>
      </c>
      <c r="Y3" s="218">
        <v>0</v>
      </c>
      <c r="Z3" s="218">
        <v>101.48</v>
      </c>
      <c r="AA3" s="218">
        <v>13.53</v>
      </c>
      <c r="AB3" s="218">
        <v>0</v>
      </c>
      <c r="AC3" s="218">
        <v>15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6.77</v>
      </c>
      <c r="M4" s="218">
        <v>63.21</v>
      </c>
      <c r="N4" s="218">
        <v>52.3</v>
      </c>
      <c r="O4" s="218">
        <v>72.94</v>
      </c>
      <c r="P4" s="218">
        <v>22.85</v>
      </c>
      <c r="Q4" s="218">
        <v>0.97</v>
      </c>
      <c r="R4" s="218">
        <v>5.8</v>
      </c>
      <c r="S4" s="218">
        <v>6.23</v>
      </c>
      <c r="T4" s="218">
        <v>0</v>
      </c>
      <c r="U4" s="218">
        <v>50.02</v>
      </c>
      <c r="V4" s="218">
        <v>2.9</v>
      </c>
      <c r="W4" s="218">
        <v>4.83</v>
      </c>
      <c r="X4" s="218">
        <v>62.62</v>
      </c>
      <c r="Y4" s="218">
        <v>0</v>
      </c>
      <c r="Z4" s="218">
        <v>99.55</v>
      </c>
      <c r="AA4" s="218">
        <v>13.53</v>
      </c>
      <c r="AB4" s="218">
        <v>0</v>
      </c>
      <c r="AC4" s="218">
        <v>15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6.77</v>
      </c>
      <c r="M5" s="218">
        <v>63.21</v>
      </c>
      <c r="N5" s="218">
        <v>52.3</v>
      </c>
      <c r="O5" s="218">
        <v>72.94</v>
      </c>
      <c r="P5" s="218">
        <v>22.85</v>
      </c>
      <c r="Q5" s="218">
        <v>0.97</v>
      </c>
      <c r="R5" s="218">
        <v>5.8</v>
      </c>
      <c r="S5" s="218">
        <v>5.67</v>
      </c>
      <c r="T5" s="218">
        <v>0</v>
      </c>
      <c r="U5" s="218">
        <v>50.02</v>
      </c>
      <c r="V5" s="218">
        <v>2.9</v>
      </c>
      <c r="W5" s="218">
        <v>4.83</v>
      </c>
      <c r="X5" s="218">
        <v>62.62</v>
      </c>
      <c r="Y5" s="218">
        <v>0</v>
      </c>
      <c r="Z5" s="218">
        <v>97.62</v>
      </c>
      <c r="AA5" s="218">
        <v>13.53</v>
      </c>
      <c r="AB5" s="218">
        <v>0</v>
      </c>
      <c r="AC5" s="218">
        <v>15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6.77</v>
      </c>
      <c r="M6" s="218">
        <v>63.21</v>
      </c>
      <c r="N6" s="218">
        <v>52.3</v>
      </c>
      <c r="O6" s="218">
        <v>72.94</v>
      </c>
      <c r="P6" s="218">
        <v>22.85</v>
      </c>
      <c r="Q6" s="218">
        <v>0.97</v>
      </c>
      <c r="R6" s="218">
        <v>5.8</v>
      </c>
      <c r="S6" s="218">
        <v>5.67</v>
      </c>
      <c r="T6" s="218">
        <v>0</v>
      </c>
      <c r="U6" s="218">
        <v>50.02</v>
      </c>
      <c r="V6" s="218">
        <v>2.9</v>
      </c>
      <c r="W6" s="218">
        <v>4.83</v>
      </c>
      <c r="X6" s="218">
        <v>62.62</v>
      </c>
      <c r="Y6" s="218">
        <v>0</v>
      </c>
      <c r="Z6" s="218">
        <v>97.62</v>
      </c>
      <c r="AA6" s="218">
        <v>13.53</v>
      </c>
      <c r="AB6" s="218">
        <v>0</v>
      </c>
      <c r="AC6" s="218">
        <v>15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6.77</v>
      </c>
      <c r="M7" s="218">
        <v>63.21</v>
      </c>
      <c r="N7" s="218">
        <v>52.3</v>
      </c>
      <c r="O7" s="218">
        <v>72.94</v>
      </c>
      <c r="P7" s="218">
        <v>22.85</v>
      </c>
      <c r="Q7" s="218">
        <v>0.97</v>
      </c>
      <c r="R7" s="218">
        <v>5.8</v>
      </c>
      <c r="S7" s="218">
        <v>5.7</v>
      </c>
      <c r="T7" s="218">
        <v>0</v>
      </c>
      <c r="U7" s="218">
        <v>50.02</v>
      </c>
      <c r="V7" s="218">
        <v>2.9</v>
      </c>
      <c r="W7" s="218">
        <v>4.83</v>
      </c>
      <c r="X7" s="218">
        <v>62.62</v>
      </c>
      <c r="Y7" s="218">
        <v>0</v>
      </c>
      <c r="Z7" s="218">
        <v>96.65</v>
      </c>
      <c r="AA7" s="218">
        <v>13.53</v>
      </c>
      <c r="AB7" s="218">
        <v>0</v>
      </c>
      <c r="AC7" s="218">
        <v>15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6.77</v>
      </c>
      <c r="M8" s="218">
        <v>63.21</v>
      </c>
      <c r="N8" s="218">
        <v>52.3</v>
      </c>
      <c r="O8" s="218">
        <v>72.94</v>
      </c>
      <c r="P8" s="218">
        <v>22.85</v>
      </c>
      <c r="Q8" s="218">
        <v>0.97</v>
      </c>
      <c r="R8" s="218">
        <v>5.8</v>
      </c>
      <c r="S8" s="218">
        <v>5.7</v>
      </c>
      <c r="T8" s="218">
        <v>0</v>
      </c>
      <c r="U8" s="218">
        <v>50.02</v>
      </c>
      <c r="V8" s="218">
        <v>2.9</v>
      </c>
      <c r="W8" s="218">
        <v>4.83</v>
      </c>
      <c r="X8" s="218">
        <v>62.62</v>
      </c>
      <c r="Y8" s="218">
        <v>0</v>
      </c>
      <c r="Z8" s="218">
        <v>95.68</v>
      </c>
      <c r="AA8" s="218">
        <v>13.53</v>
      </c>
      <c r="AB8" s="218">
        <v>0</v>
      </c>
      <c r="AC8" s="218">
        <v>15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6.77</v>
      </c>
      <c r="M9" s="218">
        <v>63.21</v>
      </c>
      <c r="N9" s="218">
        <v>52.3</v>
      </c>
      <c r="O9" s="218">
        <v>72.94</v>
      </c>
      <c r="P9" s="218">
        <v>22.85</v>
      </c>
      <c r="Q9" s="218">
        <v>0.97</v>
      </c>
      <c r="R9" s="218">
        <v>5.8</v>
      </c>
      <c r="S9" s="218">
        <v>5.7</v>
      </c>
      <c r="T9" s="218">
        <v>0</v>
      </c>
      <c r="U9" s="218">
        <v>50.02</v>
      </c>
      <c r="V9" s="218">
        <v>2.9</v>
      </c>
      <c r="W9" s="218">
        <v>4.83</v>
      </c>
      <c r="X9" s="218">
        <v>62.62</v>
      </c>
      <c r="Y9" s="218">
        <v>0</v>
      </c>
      <c r="Z9" s="218">
        <v>93.73</v>
      </c>
      <c r="AA9" s="218">
        <v>16.63</v>
      </c>
      <c r="AB9" s="218">
        <v>0</v>
      </c>
      <c r="AC9" s="218">
        <v>15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6.77</v>
      </c>
      <c r="M10" s="218">
        <v>63.21</v>
      </c>
      <c r="N10" s="218">
        <v>52.3</v>
      </c>
      <c r="O10" s="218">
        <v>72.94</v>
      </c>
      <c r="P10" s="218">
        <v>22.85</v>
      </c>
      <c r="Q10" s="218">
        <v>0.97</v>
      </c>
      <c r="R10" s="218">
        <v>7.63</v>
      </c>
      <c r="S10" s="218">
        <v>5.7</v>
      </c>
      <c r="T10" s="218">
        <v>0</v>
      </c>
      <c r="U10" s="218">
        <v>50.02</v>
      </c>
      <c r="V10" s="218">
        <v>2.9</v>
      </c>
      <c r="W10" s="218">
        <v>4.83</v>
      </c>
      <c r="X10" s="218">
        <v>62.62</v>
      </c>
      <c r="Y10" s="218">
        <v>0</v>
      </c>
      <c r="Z10" s="218">
        <v>93.89</v>
      </c>
      <c r="AA10" s="218">
        <v>13.53</v>
      </c>
      <c r="AB10" s="218">
        <v>0</v>
      </c>
      <c r="AC10" s="218">
        <v>15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6.77</v>
      </c>
      <c r="M11" s="218">
        <v>63.21</v>
      </c>
      <c r="N11" s="218">
        <v>52.3</v>
      </c>
      <c r="O11" s="218">
        <v>72.94</v>
      </c>
      <c r="P11" s="218">
        <v>22.85</v>
      </c>
      <c r="Q11" s="218">
        <v>0.97</v>
      </c>
      <c r="R11" s="218">
        <v>5.8</v>
      </c>
      <c r="S11" s="218">
        <v>6.25</v>
      </c>
      <c r="T11" s="218">
        <v>0</v>
      </c>
      <c r="U11" s="218">
        <v>50.02</v>
      </c>
      <c r="V11" s="218">
        <v>2.9</v>
      </c>
      <c r="W11" s="218">
        <v>4.83</v>
      </c>
      <c r="X11" s="218">
        <v>62.62</v>
      </c>
      <c r="Y11" s="218">
        <v>0</v>
      </c>
      <c r="Z11" s="218">
        <v>89.92</v>
      </c>
      <c r="AA11" s="218">
        <v>22.31</v>
      </c>
      <c r="AB11" s="218">
        <v>0</v>
      </c>
      <c r="AC11" s="218">
        <v>15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6.77</v>
      </c>
      <c r="M12" s="218">
        <v>63.21</v>
      </c>
      <c r="N12" s="218">
        <v>52.3</v>
      </c>
      <c r="O12" s="218">
        <v>72.94</v>
      </c>
      <c r="P12" s="218">
        <v>22.85</v>
      </c>
      <c r="Q12" s="218">
        <v>0.97</v>
      </c>
      <c r="R12" s="218">
        <v>9.59</v>
      </c>
      <c r="S12" s="218">
        <v>6.25</v>
      </c>
      <c r="T12" s="218">
        <v>0</v>
      </c>
      <c r="U12" s="218">
        <v>50.02</v>
      </c>
      <c r="V12" s="218">
        <v>2.9</v>
      </c>
      <c r="W12" s="218">
        <v>4.83</v>
      </c>
      <c r="X12" s="218">
        <v>62.62</v>
      </c>
      <c r="Y12" s="218">
        <v>0</v>
      </c>
      <c r="Z12" s="218">
        <v>88.16</v>
      </c>
      <c r="AA12" s="218">
        <v>22.31</v>
      </c>
      <c r="AB12" s="218">
        <v>0</v>
      </c>
      <c r="AC12" s="218">
        <v>15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6.77</v>
      </c>
      <c r="M13" s="218">
        <v>63.21</v>
      </c>
      <c r="N13" s="218">
        <v>52.3</v>
      </c>
      <c r="O13" s="218">
        <v>72.94</v>
      </c>
      <c r="P13" s="218">
        <v>23.13</v>
      </c>
      <c r="Q13" s="218">
        <v>0.97</v>
      </c>
      <c r="R13" s="218">
        <v>9.86</v>
      </c>
      <c r="S13" s="218">
        <v>6.25</v>
      </c>
      <c r="T13" s="218">
        <v>0</v>
      </c>
      <c r="U13" s="218">
        <v>50.02</v>
      </c>
      <c r="V13" s="218">
        <v>2.9</v>
      </c>
      <c r="W13" s="218">
        <v>4.83</v>
      </c>
      <c r="X13" s="218">
        <v>62.62</v>
      </c>
      <c r="Y13" s="218">
        <v>0</v>
      </c>
      <c r="Z13" s="218">
        <v>66.150000000000006</v>
      </c>
      <c r="AA13" s="218">
        <v>22.31</v>
      </c>
      <c r="AB13" s="218">
        <v>0</v>
      </c>
      <c r="AC13" s="218">
        <v>15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6.77</v>
      </c>
      <c r="M14" s="218">
        <v>63.21</v>
      </c>
      <c r="N14" s="218">
        <v>52.3</v>
      </c>
      <c r="O14" s="218">
        <v>72.94</v>
      </c>
      <c r="P14" s="218">
        <v>23.13</v>
      </c>
      <c r="Q14" s="218">
        <v>0.97</v>
      </c>
      <c r="R14" s="218">
        <v>9.86</v>
      </c>
      <c r="S14" s="218">
        <v>6.25</v>
      </c>
      <c r="T14" s="218">
        <v>0</v>
      </c>
      <c r="U14" s="218">
        <v>50.02</v>
      </c>
      <c r="V14" s="218">
        <v>2.9</v>
      </c>
      <c r="W14" s="218">
        <v>4.83</v>
      </c>
      <c r="X14" s="218">
        <v>62.62</v>
      </c>
      <c r="Y14" s="218">
        <v>0</v>
      </c>
      <c r="Z14" s="218">
        <v>56.06</v>
      </c>
      <c r="AA14" s="218">
        <v>22.31</v>
      </c>
      <c r="AB14" s="218">
        <v>0</v>
      </c>
      <c r="AC14" s="218">
        <v>15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6.77</v>
      </c>
      <c r="M15" s="218">
        <v>63.21</v>
      </c>
      <c r="N15" s="218">
        <v>52.3</v>
      </c>
      <c r="O15" s="218">
        <v>72.94</v>
      </c>
      <c r="P15" s="218">
        <v>23.13</v>
      </c>
      <c r="Q15" s="218">
        <v>0.97</v>
      </c>
      <c r="R15" s="218">
        <v>7.71</v>
      </c>
      <c r="S15" s="218">
        <v>6.19</v>
      </c>
      <c r="T15" s="218">
        <v>0</v>
      </c>
      <c r="U15" s="218">
        <v>50.02</v>
      </c>
      <c r="V15" s="218">
        <v>2.9</v>
      </c>
      <c r="W15" s="218">
        <v>4.83</v>
      </c>
      <c r="X15" s="218">
        <v>62.62</v>
      </c>
      <c r="Y15" s="218">
        <v>0</v>
      </c>
      <c r="Z15" s="218">
        <v>56.06</v>
      </c>
      <c r="AA15" s="218">
        <v>22.31</v>
      </c>
      <c r="AB15" s="218">
        <v>0</v>
      </c>
      <c r="AC15" s="218">
        <v>15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6.77</v>
      </c>
      <c r="M16" s="218">
        <v>63.21</v>
      </c>
      <c r="N16" s="218">
        <v>52.3</v>
      </c>
      <c r="O16" s="218">
        <v>72.94</v>
      </c>
      <c r="P16" s="218">
        <v>23.13</v>
      </c>
      <c r="Q16" s="218">
        <v>0.97</v>
      </c>
      <c r="R16" s="218">
        <v>7.71</v>
      </c>
      <c r="S16" s="218">
        <v>6.19</v>
      </c>
      <c r="T16" s="218">
        <v>0</v>
      </c>
      <c r="U16" s="218">
        <v>50.02</v>
      </c>
      <c r="V16" s="218">
        <v>2.9</v>
      </c>
      <c r="W16" s="218">
        <v>4.83</v>
      </c>
      <c r="X16" s="218">
        <v>62.62</v>
      </c>
      <c r="Y16" s="218">
        <v>0</v>
      </c>
      <c r="Z16" s="218">
        <v>56.06</v>
      </c>
      <c r="AA16" s="218">
        <v>22.31</v>
      </c>
      <c r="AB16" s="218">
        <v>0</v>
      </c>
      <c r="AC16" s="218">
        <v>15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6.54</v>
      </c>
      <c r="M17" s="218">
        <v>63.21</v>
      </c>
      <c r="N17" s="218">
        <v>52.3</v>
      </c>
      <c r="O17" s="218">
        <v>72.94</v>
      </c>
      <c r="P17" s="218">
        <v>23.13</v>
      </c>
      <c r="Q17" s="218">
        <v>0.94</v>
      </c>
      <c r="R17" s="218">
        <v>7.99</v>
      </c>
      <c r="S17" s="218">
        <v>6.3</v>
      </c>
      <c r="T17" s="218">
        <v>0</v>
      </c>
      <c r="U17" s="218">
        <v>50.02</v>
      </c>
      <c r="V17" s="218">
        <v>2.8</v>
      </c>
      <c r="W17" s="218">
        <v>4.67</v>
      </c>
      <c r="X17" s="218">
        <v>14.5</v>
      </c>
      <c r="Y17" s="218">
        <v>0</v>
      </c>
      <c r="Z17" s="218">
        <v>56.06</v>
      </c>
      <c r="AA17" s="218">
        <v>22.31</v>
      </c>
      <c r="AB17" s="218">
        <v>0</v>
      </c>
      <c r="AC17" s="218">
        <v>15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6.54</v>
      </c>
      <c r="M18" s="218">
        <v>63.21</v>
      </c>
      <c r="N18" s="218">
        <v>52.3</v>
      </c>
      <c r="O18" s="218">
        <v>72.94</v>
      </c>
      <c r="P18" s="218">
        <v>23.13</v>
      </c>
      <c r="Q18" s="218">
        <v>0.94</v>
      </c>
      <c r="R18" s="218">
        <v>7.99</v>
      </c>
      <c r="S18" s="218">
        <v>6.3</v>
      </c>
      <c r="T18" s="218">
        <v>0</v>
      </c>
      <c r="U18" s="218">
        <v>50.02</v>
      </c>
      <c r="V18" s="218">
        <v>2.8</v>
      </c>
      <c r="W18" s="218">
        <v>4.67</v>
      </c>
      <c r="X18" s="218">
        <v>25.13</v>
      </c>
      <c r="Y18" s="218">
        <v>0</v>
      </c>
      <c r="Z18" s="218">
        <v>56.06</v>
      </c>
      <c r="AA18" s="218">
        <v>22.31</v>
      </c>
      <c r="AB18" s="218">
        <v>0</v>
      </c>
      <c r="AC18" s="218">
        <v>15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6.54</v>
      </c>
      <c r="M19" s="218">
        <v>63.21</v>
      </c>
      <c r="N19" s="218">
        <v>52.3</v>
      </c>
      <c r="O19" s="218">
        <v>72.94</v>
      </c>
      <c r="P19" s="218">
        <v>23.13</v>
      </c>
      <c r="Q19" s="218">
        <v>0.94</v>
      </c>
      <c r="R19" s="218">
        <v>7.99</v>
      </c>
      <c r="S19" s="218">
        <v>6.3</v>
      </c>
      <c r="T19" s="218">
        <v>0</v>
      </c>
      <c r="U19" s="218">
        <v>50.02</v>
      </c>
      <c r="V19" s="218">
        <v>2.8</v>
      </c>
      <c r="W19" s="218">
        <v>4.67</v>
      </c>
      <c r="X19" s="218">
        <v>45.43</v>
      </c>
      <c r="Y19" s="218">
        <v>0</v>
      </c>
      <c r="Z19" s="218">
        <v>56.06</v>
      </c>
      <c r="AA19" s="218">
        <v>22.31</v>
      </c>
      <c r="AB19" s="218">
        <v>0</v>
      </c>
      <c r="AC19" s="218">
        <v>15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6.54</v>
      </c>
      <c r="M20" s="218">
        <v>63.21</v>
      </c>
      <c r="N20" s="218">
        <v>52.3</v>
      </c>
      <c r="O20" s="218">
        <v>72.94</v>
      </c>
      <c r="P20" s="218">
        <v>23.13</v>
      </c>
      <c r="Q20" s="218">
        <v>0.94</v>
      </c>
      <c r="R20" s="218">
        <v>7.99</v>
      </c>
      <c r="S20" s="218">
        <v>6.3</v>
      </c>
      <c r="T20" s="218">
        <v>0</v>
      </c>
      <c r="U20" s="218">
        <v>50.02</v>
      </c>
      <c r="V20" s="218">
        <v>2.8</v>
      </c>
      <c r="W20" s="218">
        <v>4.67</v>
      </c>
      <c r="X20" s="218">
        <v>41.56</v>
      </c>
      <c r="Y20" s="218">
        <v>0</v>
      </c>
      <c r="Z20" s="218">
        <v>56.06</v>
      </c>
      <c r="AA20" s="218">
        <v>22.31</v>
      </c>
      <c r="AB20" s="218">
        <v>0</v>
      </c>
      <c r="AC20" s="218">
        <v>15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6.54</v>
      </c>
      <c r="M21" s="218">
        <v>63.21</v>
      </c>
      <c r="N21" s="218">
        <v>52.3</v>
      </c>
      <c r="O21" s="218">
        <v>72.94</v>
      </c>
      <c r="P21" s="218">
        <v>23.13</v>
      </c>
      <c r="Q21" s="218">
        <v>0.94</v>
      </c>
      <c r="R21" s="218">
        <v>5.97</v>
      </c>
      <c r="S21" s="218">
        <v>6.3</v>
      </c>
      <c r="T21" s="218">
        <v>0</v>
      </c>
      <c r="U21" s="218">
        <v>50.02</v>
      </c>
      <c r="V21" s="218">
        <v>2.8</v>
      </c>
      <c r="W21" s="218">
        <v>4.67</v>
      </c>
      <c r="X21" s="218">
        <v>52.91</v>
      </c>
      <c r="Y21" s="218">
        <v>0</v>
      </c>
      <c r="Z21" s="218">
        <v>56.06</v>
      </c>
      <c r="AA21" s="218">
        <v>22.31</v>
      </c>
      <c r="AB21" s="218">
        <v>0</v>
      </c>
      <c r="AC21" s="218">
        <v>15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5.31</v>
      </c>
      <c r="M22" s="218">
        <v>63.21</v>
      </c>
      <c r="N22" s="218">
        <v>52.3</v>
      </c>
      <c r="O22" s="218">
        <v>72.94</v>
      </c>
      <c r="P22" s="218">
        <v>23.13</v>
      </c>
      <c r="Q22" s="218">
        <v>0.94</v>
      </c>
      <c r="R22" s="218">
        <v>5.61</v>
      </c>
      <c r="S22" s="218">
        <v>6.3</v>
      </c>
      <c r="T22" s="218">
        <v>0</v>
      </c>
      <c r="U22" s="218">
        <v>50.02</v>
      </c>
      <c r="V22" s="218">
        <v>2.8</v>
      </c>
      <c r="W22" s="218">
        <v>4.67</v>
      </c>
      <c r="X22" s="218">
        <v>58.85</v>
      </c>
      <c r="Y22" s="218">
        <v>0</v>
      </c>
      <c r="Z22" s="218">
        <v>56.06</v>
      </c>
      <c r="AA22" s="218">
        <v>19.559999999999999</v>
      </c>
      <c r="AB22" s="218">
        <v>0</v>
      </c>
      <c r="AC22" s="218">
        <v>15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6.54</v>
      </c>
      <c r="M23" s="218">
        <v>63.21</v>
      </c>
      <c r="N23" s="218">
        <v>52.3</v>
      </c>
      <c r="O23" s="218">
        <v>72.94</v>
      </c>
      <c r="P23" s="218">
        <v>23.13</v>
      </c>
      <c r="Q23" s="218">
        <v>0.94</v>
      </c>
      <c r="R23" s="218">
        <v>5.61</v>
      </c>
      <c r="S23" s="218">
        <v>5.96</v>
      </c>
      <c r="T23" s="218">
        <v>0</v>
      </c>
      <c r="U23" s="218">
        <v>50.02</v>
      </c>
      <c r="V23" s="218">
        <v>2.8</v>
      </c>
      <c r="W23" s="218">
        <v>4.67</v>
      </c>
      <c r="X23" s="218">
        <v>62.62</v>
      </c>
      <c r="Y23" s="218">
        <v>0</v>
      </c>
      <c r="Z23" s="218">
        <v>86.98</v>
      </c>
      <c r="AA23" s="218">
        <v>14.37</v>
      </c>
      <c r="AB23" s="218">
        <v>0</v>
      </c>
      <c r="AC23" s="218">
        <v>15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6.54</v>
      </c>
      <c r="M24" s="218">
        <v>63.21</v>
      </c>
      <c r="N24" s="218">
        <v>52.3</v>
      </c>
      <c r="O24" s="218">
        <v>72.94</v>
      </c>
      <c r="P24" s="218">
        <v>23.13</v>
      </c>
      <c r="Q24" s="218">
        <v>0.94</v>
      </c>
      <c r="R24" s="218">
        <v>5.61</v>
      </c>
      <c r="S24" s="218">
        <v>5.96</v>
      </c>
      <c r="T24" s="218">
        <v>0</v>
      </c>
      <c r="U24" s="218">
        <v>50.02</v>
      </c>
      <c r="V24" s="218">
        <v>2.8</v>
      </c>
      <c r="W24" s="218">
        <v>4.67</v>
      </c>
      <c r="X24" s="218">
        <v>62.62</v>
      </c>
      <c r="Y24" s="218">
        <v>0</v>
      </c>
      <c r="Z24" s="218">
        <v>86.98</v>
      </c>
      <c r="AA24" s="218">
        <v>14.37</v>
      </c>
      <c r="AB24" s="218">
        <v>0</v>
      </c>
      <c r="AC24" s="218">
        <v>15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6.54</v>
      </c>
      <c r="M25" s="218">
        <v>63.21</v>
      </c>
      <c r="N25" s="218">
        <v>52.3</v>
      </c>
      <c r="O25" s="218">
        <v>72.94</v>
      </c>
      <c r="P25" s="218">
        <v>23.13</v>
      </c>
      <c r="Q25" s="218">
        <v>0.94</v>
      </c>
      <c r="R25" s="218">
        <v>5.61</v>
      </c>
      <c r="S25" s="218">
        <v>5.94</v>
      </c>
      <c r="T25" s="218">
        <v>0</v>
      </c>
      <c r="U25" s="218">
        <v>50.02</v>
      </c>
      <c r="V25" s="218">
        <v>2.8</v>
      </c>
      <c r="W25" s="218">
        <v>4.67</v>
      </c>
      <c r="X25" s="218">
        <v>62.62</v>
      </c>
      <c r="Y25" s="218">
        <v>0</v>
      </c>
      <c r="Z25" s="218">
        <v>118.13</v>
      </c>
      <c r="AA25" s="218">
        <v>14.37</v>
      </c>
      <c r="AB25" s="218">
        <v>0</v>
      </c>
      <c r="AC25" s="218">
        <v>15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6.54</v>
      </c>
      <c r="M26" s="218">
        <v>63.21</v>
      </c>
      <c r="N26" s="218">
        <v>52.3</v>
      </c>
      <c r="O26" s="218">
        <v>72.94</v>
      </c>
      <c r="P26" s="218">
        <v>23.13</v>
      </c>
      <c r="Q26" s="218">
        <v>0.94</v>
      </c>
      <c r="R26" s="218">
        <v>5.61</v>
      </c>
      <c r="S26" s="218">
        <v>5.94</v>
      </c>
      <c r="T26" s="218">
        <v>0</v>
      </c>
      <c r="U26" s="218">
        <v>50.02</v>
      </c>
      <c r="V26" s="218">
        <v>2.8</v>
      </c>
      <c r="W26" s="218">
        <v>4.67</v>
      </c>
      <c r="X26" s="218">
        <v>62.62</v>
      </c>
      <c r="Y26" s="218">
        <v>0</v>
      </c>
      <c r="Z26" s="218">
        <v>118.13</v>
      </c>
      <c r="AA26" s="218">
        <v>14.37</v>
      </c>
      <c r="AB26" s="218">
        <v>0</v>
      </c>
      <c r="AC26" s="218">
        <v>15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7</v>
      </c>
      <c r="M27" s="218">
        <v>63.21</v>
      </c>
      <c r="N27" s="218">
        <v>52.3</v>
      </c>
      <c r="O27" s="218">
        <v>72.94</v>
      </c>
      <c r="P27" s="218">
        <v>23.13</v>
      </c>
      <c r="Q27" s="218">
        <v>0.94</v>
      </c>
      <c r="R27" s="218">
        <v>15</v>
      </c>
      <c r="S27" s="218">
        <v>5</v>
      </c>
      <c r="T27" s="218">
        <v>0</v>
      </c>
      <c r="U27" s="218">
        <v>50.02</v>
      </c>
      <c r="V27" s="218">
        <v>8.8000000000000007</v>
      </c>
      <c r="W27" s="218">
        <v>19.7</v>
      </c>
      <c r="X27" s="218">
        <v>62.62</v>
      </c>
      <c r="Y27" s="218">
        <v>0</v>
      </c>
      <c r="Z27" s="218">
        <v>118.13</v>
      </c>
      <c r="AA27" s="218">
        <v>27.57</v>
      </c>
      <c r="AB27" s="218">
        <v>0</v>
      </c>
      <c r="AC27" s="218">
        <v>15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14.5</v>
      </c>
      <c r="M28" s="218">
        <v>63.21</v>
      </c>
      <c r="N28" s="218">
        <v>52.3</v>
      </c>
      <c r="O28" s="218">
        <v>72.94</v>
      </c>
      <c r="P28" s="218">
        <v>23.13</v>
      </c>
      <c r="Q28" s="218">
        <v>5.8</v>
      </c>
      <c r="R28" s="218">
        <v>18.07</v>
      </c>
      <c r="S28" s="218">
        <v>11.68</v>
      </c>
      <c r="T28" s="218">
        <v>0</v>
      </c>
      <c r="U28" s="218">
        <v>50.02</v>
      </c>
      <c r="V28" s="218">
        <v>8.8000000000000007</v>
      </c>
      <c r="W28" s="218">
        <v>19.7</v>
      </c>
      <c r="X28" s="218">
        <v>62.62</v>
      </c>
      <c r="Y28" s="218">
        <v>0</v>
      </c>
      <c r="Z28" s="218">
        <v>118.14</v>
      </c>
      <c r="AA28" s="218">
        <v>27.57</v>
      </c>
      <c r="AB28" s="218">
        <v>0</v>
      </c>
      <c r="AC28" s="218">
        <v>15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7.97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14.5</v>
      </c>
      <c r="M29" s="218">
        <v>63.21</v>
      </c>
      <c r="N29" s="218">
        <v>52.3</v>
      </c>
      <c r="O29" s="218">
        <v>72.94</v>
      </c>
      <c r="P29" s="218">
        <v>23.13</v>
      </c>
      <c r="Q29" s="218">
        <v>5.8</v>
      </c>
      <c r="R29" s="218">
        <v>18.96</v>
      </c>
      <c r="S29" s="218">
        <v>11.69</v>
      </c>
      <c r="T29" s="218">
        <v>0</v>
      </c>
      <c r="U29" s="218">
        <v>50.02</v>
      </c>
      <c r="V29" s="218">
        <v>8.8000000000000007</v>
      </c>
      <c r="W29" s="218">
        <v>19.7</v>
      </c>
      <c r="X29" s="218">
        <v>62.62</v>
      </c>
      <c r="Y29" s="218">
        <v>0</v>
      </c>
      <c r="Z29" s="218">
        <v>118.14</v>
      </c>
      <c r="AA29" s="218">
        <v>27.57</v>
      </c>
      <c r="AB29" s="218">
        <v>0</v>
      </c>
      <c r="AC29" s="218">
        <v>15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20.74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13.97</v>
      </c>
      <c r="M30" s="218">
        <v>63.21</v>
      </c>
      <c r="N30" s="218">
        <v>52.3</v>
      </c>
      <c r="O30" s="218">
        <v>72.94</v>
      </c>
      <c r="P30" s="218">
        <v>23.13</v>
      </c>
      <c r="Q30" s="218">
        <v>5.8</v>
      </c>
      <c r="R30" s="218">
        <v>18.96</v>
      </c>
      <c r="S30" s="218">
        <v>11.69</v>
      </c>
      <c r="T30" s="218">
        <v>0</v>
      </c>
      <c r="U30" s="218">
        <v>50.02</v>
      </c>
      <c r="V30" s="218">
        <v>8.8000000000000007</v>
      </c>
      <c r="W30" s="218">
        <v>19.7</v>
      </c>
      <c r="X30" s="218">
        <v>62.62</v>
      </c>
      <c r="Y30" s="218">
        <v>0</v>
      </c>
      <c r="Z30" s="218">
        <v>118.14</v>
      </c>
      <c r="AA30" s="218">
        <v>27.57</v>
      </c>
      <c r="AB30" s="218">
        <v>0</v>
      </c>
      <c r="AC30" s="218">
        <v>15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32.79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6.54</v>
      </c>
      <c r="M31" s="218">
        <v>63.21</v>
      </c>
      <c r="N31" s="218">
        <v>52.3</v>
      </c>
      <c r="O31" s="218">
        <v>72.94</v>
      </c>
      <c r="P31" s="218">
        <v>23.13</v>
      </c>
      <c r="Q31" s="218">
        <v>0.94</v>
      </c>
      <c r="R31" s="218">
        <v>5.61</v>
      </c>
      <c r="S31" s="218">
        <v>5.91</v>
      </c>
      <c r="T31" s="218">
        <v>0</v>
      </c>
      <c r="U31" s="218">
        <v>50.02</v>
      </c>
      <c r="V31" s="218">
        <v>8.8000000000000007</v>
      </c>
      <c r="W31" s="218">
        <v>12.56</v>
      </c>
      <c r="X31" s="218">
        <v>62.62</v>
      </c>
      <c r="Y31" s="218">
        <v>0</v>
      </c>
      <c r="Z31" s="218">
        <v>118.14</v>
      </c>
      <c r="AA31" s="218">
        <v>14.37</v>
      </c>
      <c r="AB31" s="218">
        <v>0</v>
      </c>
      <c r="AC31" s="218">
        <v>15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44.5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7</v>
      </c>
      <c r="M32" s="218">
        <v>63.21</v>
      </c>
      <c r="N32" s="218">
        <v>52.3</v>
      </c>
      <c r="O32" s="218">
        <v>72.94</v>
      </c>
      <c r="P32" s="218">
        <v>23.13</v>
      </c>
      <c r="Q32" s="218">
        <v>0.94</v>
      </c>
      <c r="R32" s="218">
        <v>5.85</v>
      </c>
      <c r="S32" s="218">
        <v>5</v>
      </c>
      <c r="T32" s="218">
        <v>0</v>
      </c>
      <c r="U32" s="218">
        <v>50.02</v>
      </c>
      <c r="V32" s="218">
        <v>2.8</v>
      </c>
      <c r="W32" s="218">
        <v>4.67</v>
      </c>
      <c r="X32" s="218">
        <v>62.62</v>
      </c>
      <c r="Y32" s="218">
        <v>0</v>
      </c>
      <c r="Z32" s="218">
        <v>118.14</v>
      </c>
      <c r="AA32" s="218">
        <v>22.31</v>
      </c>
      <c r="AB32" s="218">
        <v>0</v>
      </c>
      <c r="AC32" s="218">
        <v>15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7</v>
      </c>
      <c r="M33" s="218">
        <v>63.21</v>
      </c>
      <c r="N33" s="218">
        <v>52.3</v>
      </c>
      <c r="O33" s="218">
        <v>72.94</v>
      </c>
      <c r="P33" s="218">
        <v>23.13</v>
      </c>
      <c r="Q33" s="218">
        <v>0.94</v>
      </c>
      <c r="R33" s="218">
        <v>5.85</v>
      </c>
      <c r="S33" s="218">
        <v>4.7699999999999996</v>
      </c>
      <c r="T33" s="218">
        <v>0</v>
      </c>
      <c r="U33" s="218">
        <v>50.02</v>
      </c>
      <c r="V33" s="218">
        <v>2.8</v>
      </c>
      <c r="W33" s="218">
        <v>4.67</v>
      </c>
      <c r="X33" s="218">
        <v>62.62</v>
      </c>
      <c r="Y33" s="218">
        <v>0</v>
      </c>
      <c r="Z33" s="218">
        <v>118.14</v>
      </c>
      <c r="AA33" s="218">
        <v>22.31</v>
      </c>
      <c r="AB33" s="218">
        <v>0</v>
      </c>
      <c r="AC33" s="218">
        <v>15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6.67</v>
      </c>
      <c r="M34" s="218">
        <v>63.21</v>
      </c>
      <c r="N34" s="218">
        <v>52.3</v>
      </c>
      <c r="O34" s="218">
        <v>72.94</v>
      </c>
      <c r="P34" s="218">
        <v>23.13</v>
      </c>
      <c r="Q34" s="218">
        <v>0.94</v>
      </c>
      <c r="R34" s="218">
        <v>5.85</v>
      </c>
      <c r="S34" s="218">
        <v>4.6100000000000003</v>
      </c>
      <c r="T34" s="218">
        <v>0</v>
      </c>
      <c r="U34" s="218">
        <v>50.02</v>
      </c>
      <c r="V34" s="218">
        <v>2.8</v>
      </c>
      <c r="W34" s="218">
        <v>4.67</v>
      </c>
      <c r="X34" s="218">
        <v>62.62</v>
      </c>
      <c r="Y34" s="218">
        <v>0</v>
      </c>
      <c r="Z34" s="218">
        <v>118.13</v>
      </c>
      <c r="AA34" s="218">
        <v>22.31</v>
      </c>
      <c r="AB34" s="218">
        <v>0</v>
      </c>
      <c r="AC34" s="218">
        <v>15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6.54</v>
      </c>
      <c r="M35" s="218">
        <v>63.21</v>
      </c>
      <c r="N35" s="218">
        <v>52.3</v>
      </c>
      <c r="O35" s="218">
        <v>72.94</v>
      </c>
      <c r="P35" s="218">
        <v>23.13</v>
      </c>
      <c r="Q35" s="218">
        <v>0.94</v>
      </c>
      <c r="R35" s="218">
        <v>5.85</v>
      </c>
      <c r="S35" s="218">
        <v>4.7699999999999996</v>
      </c>
      <c r="T35" s="218">
        <v>0</v>
      </c>
      <c r="U35" s="218">
        <v>50.02</v>
      </c>
      <c r="V35" s="218">
        <v>2.8</v>
      </c>
      <c r="W35" s="218">
        <v>4.67</v>
      </c>
      <c r="X35" s="218">
        <v>62.62</v>
      </c>
      <c r="Y35" s="218">
        <v>0</v>
      </c>
      <c r="Z35" s="218">
        <v>118.87</v>
      </c>
      <c r="AA35" s="218">
        <v>22.31</v>
      </c>
      <c r="AB35" s="218">
        <v>0</v>
      </c>
      <c r="AC35" s="218">
        <v>15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6.54</v>
      </c>
      <c r="M36" s="218">
        <v>63.21</v>
      </c>
      <c r="N36" s="218">
        <v>52.3</v>
      </c>
      <c r="O36" s="218">
        <v>72.94</v>
      </c>
      <c r="P36" s="218">
        <v>23.13</v>
      </c>
      <c r="Q36" s="218">
        <v>0.94</v>
      </c>
      <c r="R36" s="218">
        <v>5.85</v>
      </c>
      <c r="S36" s="218">
        <v>4.7699999999999996</v>
      </c>
      <c r="T36" s="218">
        <v>0</v>
      </c>
      <c r="U36" s="218">
        <v>50.02</v>
      </c>
      <c r="V36" s="218">
        <v>2.8</v>
      </c>
      <c r="W36" s="218">
        <v>4.67</v>
      </c>
      <c r="X36" s="218">
        <v>62.62</v>
      </c>
      <c r="Y36" s="218">
        <v>0</v>
      </c>
      <c r="Z36" s="218">
        <v>118.87</v>
      </c>
      <c r="AA36" s="218">
        <v>22.31</v>
      </c>
      <c r="AB36" s="218">
        <v>0</v>
      </c>
      <c r="AC36" s="218">
        <v>15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6.54</v>
      </c>
      <c r="M37" s="218">
        <v>63.21</v>
      </c>
      <c r="N37" s="218">
        <v>52.3</v>
      </c>
      <c r="O37" s="218">
        <v>72.94</v>
      </c>
      <c r="P37" s="218">
        <v>23.13</v>
      </c>
      <c r="Q37" s="218">
        <v>0.94</v>
      </c>
      <c r="R37" s="218">
        <v>5.85</v>
      </c>
      <c r="S37" s="218">
        <v>4.7699999999999996</v>
      </c>
      <c r="T37" s="218">
        <v>0</v>
      </c>
      <c r="U37" s="218">
        <v>50.02</v>
      </c>
      <c r="V37" s="218">
        <v>2.8</v>
      </c>
      <c r="W37" s="218">
        <v>4.67</v>
      </c>
      <c r="X37" s="218">
        <v>62.62</v>
      </c>
      <c r="Y37" s="218">
        <v>0</v>
      </c>
      <c r="Z37" s="218">
        <v>118.13</v>
      </c>
      <c r="AA37" s="218">
        <v>22.31</v>
      </c>
      <c r="AB37" s="218">
        <v>0</v>
      </c>
      <c r="AC37" s="218">
        <v>15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6.54</v>
      </c>
      <c r="M38" s="218">
        <v>63.21</v>
      </c>
      <c r="N38" s="218">
        <v>52.3</v>
      </c>
      <c r="O38" s="218">
        <v>72.94</v>
      </c>
      <c r="P38" s="218">
        <v>23.13</v>
      </c>
      <c r="Q38" s="218">
        <v>0.94</v>
      </c>
      <c r="R38" s="218">
        <v>5.85</v>
      </c>
      <c r="S38" s="218">
        <v>4.7699999999999996</v>
      </c>
      <c r="T38" s="218">
        <v>0</v>
      </c>
      <c r="U38" s="218">
        <v>50.02</v>
      </c>
      <c r="V38" s="218">
        <v>2.8</v>
      </c>
      <c r="W38" s="218">
        <v>4.67</v>
      </c>
      <c r="X38" s="218">
        <v>62.62</v>
      </c>
      <c r="Y38" s="218">
        <v>0</v>
      </c>
      <c r="Z38" s="218">
        <v>118.13</v>
      </c>
      <c r="AA38" s="218">
        <v>22.31</v>
      </c>
      <c r="AB38" s="218">
        <v>0</v>
      </c>
      <c r="AC38" s="218">
        <v>15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2.9</v>
      </c>
      <c r="M39" s="218">
        <v>63.21</v>
      </c>
      <c r="N39" s="218">
        <v>52.3</v>
      </c>
      <c r="O39" s="218">
        <v>72.94</v>
      </c>
      <c r="P39" s="218">
        <v>23.13</v>
      </c>
      <c r="Q39" s="218">
        <v>0.94</v>
      </c>
      <c r="R39" s="218">
        <v>5.85</v>
      </c>
      <c r="S39" s="218">
        <v>4.7699999999999996</v>
      </c>
      <c r="T39" s="218">
        <v>0</v>
      </c>
      <c r="U39" s="218">
        <v>50.02</v>
      </c>
      <c r="V39" s="218">
        <v>2.71</v>
      </c>
      <c r="W39" s="218">
        <v>4.67</v>
      </c>
      <c r="X39" s="218">
        <v>62.62</v>
      </c>
      <c r="Y39" s="218">
        <v>0</v>
      </c>
      <c r="Z39" s="218">
        <v>118.13</v>
      </c>
      <c r="AA39" s="218">
        <v>22.31</v>
      </c>
      <c r="AB39" s="218">
        <v>0</v>
      </c>
      <c r="AC39" s="218">
        <v>15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2.9</v>
      </c>
      <c r="M40" s="218">
        <v>63.21</v>
      </c>
      <c r="N40" s="218">
        <v>52.3</v>
      </c>
      <c r="O40" s="218">
        <v>72.94</v>
      </c>
      <c r="P40" s="218">
        <v>23.13</v>
      </c>
      <c r="Q40" s="218">
        <v>0.94</v>
      </c>
      <c r="R40" s="218">
        <v>5.85</v>
      </c>
      <c r="S40" s="218">
        <v>4.7699999999999996</v>
      </c>
      <c r="T40" s="218">
        <v>0</v>
      </c>
      <c r="U40" s="218">
        <v>50.02</v>
      </c>
      <c r="V40" s="218">
        <v>2.71</v>
      </c>
      <c r="W40" s="218">
        <v>4.67</v>
      </c>
      <c r="X40" s="218">
        <v>62.62</v>
      </c>
      <c r="Y40" s="218">
        <v>0</v>
      </c>
      <c r="Z40" s="218">
        <v>118.13</v>
      </c>
      <c r="AA40" s="218">
        <v>22.31</v>
      </c>
      <c r="AB40" s="218">
        <v>0</v>
      </c>
      <c r="AC40" s="218">
        <v>15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2.91</v>
      </c>
      <c r="M41" s="218">
        <v>63.21</v>
      </c>
      <c r="N41" s="218">
        <v>52.3</v>
      </c>
      <c r="O41" s="218">
        <v>72.94</v>
      </c>
      <c r="P41" s="218">
        <v>23.13</v>
      </c>
      <c r="Q41" s="218">
        <v>0.94</v>
      </c>
      <c r="R41" s="218">
        <v>5.85</v>
      </c>
      <c r="S41" s="218">
        <v>6.01</v>
      </c>
      <c r="T41" s="218">
        <v>0</v>
      </c>
      <c r="U41" s="218">
        <v>50.02</v>
      </c>
      <c r="V41" s="218">
        <v>2.71</v>
      </c>
      <c r="W41" s="218">
        <v>4.67</v>
      </c>
      <c r="X41" s="218">
        <v>62.62</v>
      </c>
      <c r="Y41" s="218">
        <v>0</v>
      </c>
      <c r="Z41" s="218">
        <v>57.99</v>
      </c>
      <c r="AA41" s="218">
        <v>22.31</v>
      </c>
      <c r="AB41" s="218">
        <v>0</v>
      </c>
      <c r="AC41" s="218">
        <v>15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2.9</v>
      </c>
      <c r="M42" s="218">
        <v>63.21</v>
      </c>
      <c r="N42" s="218">
        <v>52.3</v>
      </c>
      <c r="O42" s="218">
        <v>72.94</v>
      </c>
      <c r="P42" s="218">
        <v>23.13</v>
      </c>
      <c r="Q42" s="218">
        <v>0.94</v>
      </c>
      <c r="R42" s="218">
        <v>5.85</v>
      </c>
      <c r="S42" s="218">
        <v>6.01</v>
      </c>
      <c r="T42" s="218">
        <v>0</v>
      </c>
      <c r="U42" s="218">
        <v>50.02</v>
      </c>
      <c r="V42" s="218">
        <v>2.71</v>
      </c>
      <c r="W42" s="218">
        <v>4.67</v>
      </c>
      <c r="X42" s="218">
        <v>62.62</v>
      </c>
      <c r="Y42" s="218">
        <v>0</v>
      </c>
      <c r="Z42" s="218">
        <v>57.99</v>
      </c>
      <c r="AA42" s="218">
        <v>22.31</v>
      </c>
      <c r="AB42" s="218">
        <v>0</v>
      </c>
      <c r="AC42" s="218">
        <v>15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2.9</v>
      </c>
      <c r="M43" s="218">
        <v>63.21</v>
      </c>
      <c r="N43" s="218">
        <v>52.3</v>
      </c>
      <c r="O43" s="218">
        <v>72.94</v>
      </c>
      <c r="P43" s="218">
        <v>23.13</v>
      </c>
      <c r="Q43" s="218">
        <v>0.94</v>
      </c>
      <c r="R43" s="218">
        <v>5.9</v>
      </c>
      <c r="S43" s="218">
        <v>5.98</v>
      </c>
      <c r="T43" s="218">
        <v>0</v>
      </c>
      <c r="U43" s="218">
        <v>50.02</v>
      </c>
      <c r="V43" s="218">
        <v>2.7</v>
      </c>
      <c r="W43" s="218">
        <v>4.67</v>
      </c>
      <c r="X43" s="218">
        <v>62.62</v>
      </c>
      <c r="Y43" s="218">
        <v>0</v>
      </c>
      <c r="Z43" s="218">
        <v>57.99</v>
      </c>
      <c r="AA43" s="218">
        <v>22.31</v>
      </c>
      <c r="AB43" s="218">
        <v>0</v>
      </c>
      <c r="AC43" s="218">
        <v>15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2.9</v>
      </c>
      <c r="M44" s="218">
        <v>63.21</v>
      </c>
      <c r="N44" s="218">
        <v>52.3</v>
      </c>
      <c r="O44" s="218">
        <v>72.94</v>
      </c>
      <c r="P44" s="218">
        <v>23.13</v>
      </c>
      <c r="Q44" s="218">
        <v>0.94</v>
      </c>
      <c r="R44" s="218">
        <v>5.9</v>
      </c>
      <c r="S44" s="218">
        <v>5.98</v>
      </c>
      <c r="T44" s="218">
        <v>0</v>
      </c>
      <c r="U44" s="218">
        <v>50.02</v>
      </c>
      <c r="V44" s="218">
        <v>2.7</v>
      </c>
      <c r="W44" s="218">
        <v>4.67</v>
      </c>
      <c r="X44" s="218">
        <v>62.62</v>
      </c>
      <c r="Y44" s="218">
        <v>0</v>
      </c>
      <c r="Z44" s="218">
        <v>57.99</v>
      </c>
      <c r="AA44" s="218">
        <v>22.31</v>
      </c>
      <c r="AB44" s="218">
        <v>0</v>
      </c>
      <c r="AC44" s="218">
        <v>15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2.9</v>
      </c>
      <c r="M45" s="218">
        <v>63.21</v>
      </c>
      <c r="N45" s="218">
        <v>52.3</v>
      </c>
      <c r="O45" s="218">
        <v>72.94</v>
      </c>
      <c r="P45" s="218">
        <v>23.13</v>
      </c>
      <c r="Q45" s="218">
        <v>0.94</v>
      </c>
      <c r="R45" s="218">
        <v>5.9</v>
      </c>
      <c r="S45" s="218">
        <v>5.98</v>
      </c>
      <c r="T45" s="218">
        <v>0</v>
      </c>
      <c r="U45" s="218">
        <v>50.02</v>
      </c>
      <c r="V45" s="218">
        <v>2.7</v>
      </c>
      <c r="W45" s="218">
        <v>4.67</v>
      </c>
      <c r="X45" s="218">
        <v>62.62</v>
      </c>
      <c r="Y45" s="218">
        <v>0</v>
      </c>
      <c r="Z45" s="218">
        <v>57.99</v>
      </c>
      <c r="AA45" s="218">
        <v>22.31</v>
      </c>
      <c r="AB45" s="218">
        <v>0</v>
      </c>
      <c r="AC45" s="218">
        <v>14.95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2.9</v>
      </c>
      <c r="M46" s="218">
        <v>63.21</v>
      </c>
      <c r="N46" s="218">
        <v>52.3</v>
      </c>
      <c r="O46" s="218">
        <v>72.94</v>
      </c>
      <c r="P46" s="218">
        <v>23.13</v>
      </c>
      <c r="Q46" s="218">
        <v>0.94</v>
      </c>
      <c r="R46" s="218">
        <v>5.9</v>
      </c>
      <c r="S46" s="218">
        <v>5.98</v>
      </c>
      <c r="T46" s="218">
        <v>0</v>
      </c>
      <c r="U46" s="218">
        <v>50.02</v>
      </c>
      <c r="V46" s="218">
        <v>2.7</v>
      </c>
      <c r="W46" s="218">
        <v>4.67</v>
      </c>
      <c r="X46" s="218">
        <v>62.62</v>
      </c>
      <c r="Y46" s="218">
        <v>0</v>
      </c>
      <c r="Z46" s="218">
        <v>57.99</v>
      </c>
      <c r="AA46" s="218">
        <v>22.31</v>
      </c>
      <c r="AB46" s="218">
        <v>0</v>
      </c>
      <c r="AC46" s="218">
        <v>14.95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2.9</v>
      </c>
      <c r="M47" s="218">
        <v>63.21</v>
      </c>
      <c r="N47" s="218">
        <v>52.3</v>
      </c>
      <c r="O47" s="218">
        <v>72.94</v>
      </c>
      <c r="P47" s="218">
        <v>23.13</v>
      </c>
      <c r="Q47" s="218">
        <v>0.96</v>
      </c>
      <c r="R47" s="218">
        <v>5.8</v>
      </c>
      <c r="S47" s="218">
        <v>3.86</v>
      </c>
      <c r="T47" s="218">
        <v>0</v>
      </c>
      <c r="U47" s="218">
        <v>50.02</v>
      </c>
      <c r="V47" s="218">
        <v>2.9</v>
      </c>
      <c r="W47" s="218">
        <v>4.83</v>
      </c>
      <c r="X47" s="218">
        <v>60.52</v>
      </c>
      <c r="Y47" s="218">
        <v>0</v>
      </c>
      <c r="Z47" s="218">
        <v>57.99</v>
      </c>
      <c r="AA47" s="218">
        <v>22.31</v>
      </c>
      <c r="AB47" s="218">
        <v>0</v>
      </c>
      <c r="AC47" s="218">
        <v>9.82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2.9</v>
      </c>
      <c r="M48" s="218">
        <v>63.21</v>
      </c>
      <c r="N48" s="218">
        <v>52.3</v>
      </c>
      <c r="O48" s="218">
        <v>72.94</v>
      </c>
      <c r="P48" s="218">
        <v>23.13</v>
      </c>
      <c r="Q48" s="218">
        <v>0.96</v>
      </c>
      <c r="R48" s="218">
        <v>5.8</v>
      </c>
      <c r="S48" s="218">
        <v>3.86</v>
      </c>
      <c r="T48" s="218">
        <v>0</v>
      </c>
      <c r="U48" s="218">
        <v>50.02</v>
      </c>
      <c r="V48" s="218">
        <v>2.9</v>
      </c>
      <c r="W48" s="218">
        <v>4.83</v>
      </c>
      <c r="X48" s="218">
        <v>60.52</v>
      </c>
      <c r="Y48" s="218">
        <v>0</v>
      </c>
      <c r="Z48" s="218">
        <v>57.99</v>
      </c>
      <c r="AA48" s="218">
        <v>22.31</v>
      </c>
      <c r="AB48" s="218">
        <v>0</v>
      </c>
      <c r="AC48" s="218">
        <v>9.82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2.9</v>
      </c>
      <c r="M49" s="218">
        <v>63.21</v>
      </c>
      <c r="N49" s="218">
        <v>52.3</v>
      </c>
      <c r="O49" s="218">
        <v>72.94</v>
      </c>
      <c r="P49" s="218">
        <v>23.13</v>
      </c>
      <c r="Q49" s="218">
        <v>0.96</v>
      </c>
      <c r="R49" s="218">
        <v>5.8</v>
      </c>
      <c r="S49" s="218">
        <v>3.86</v>
      </c>
      <c r="T49" s="218">
        <v>0</v>
      </c>
      <c r="U49" s="218">
        <v>50.02</v>
      </c>
      <c r="V49" s="218">
        <v>2.9</v>
      </c>
      <c r="W49" s="218">
        <v>4.83</v>
      </c>
      <c r="X49" s="218">
        <v>60.52</v>
      </c>
      <c r="Y49" s="218">
        <v>0</v>
      </c>
      <c r="Z49" s="218">
        <v>57.99</v>
      </c>
      <c r="AA49" s="218">
        <v>22.31</v>
      </c>
      <c r="AB49" s="218">
        <v>0</v>
      </c>
      <c r="AC49" s="218">
        <v>14.95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2.9</v>
      </c>
      <c r="M50" s="218">
        <v>63.21</v>
      </c>
      <c r="N50" s="218">
        <v>52.3</v>
      </c>
      <c r="O50" s="218">
        <v>72.94</v>
      </c>
      <c r="P50" s="218">
        <v>23.13</v>
      </c>
      <c r="Q50" s="218">
        <v>0.96</v>
      </c>
      <c r="R50" s="218">
        <v>5.8</v>
      </c>
      <c r="S50" s="218">
        <v>4</v>
      </c>
      <c r="T50" s="218">
        <v>0</v>
      </c>
      <c r="U50" s="218">
        <v>50.02</v>
      </c>
      <c r="V50" s="218">
        <v>2.9</v>
      </c>
      <c r="W50" s="218">
        <v>4.83</v>
      </c>
      <c r="X50" s="218">
        <v>60.52</v>
      </c>
      <c r="Y50" s="218">
        <v>0</v>
      </c>
      <c r="Z50" s="218">
        <v>57.99</v>
      </c>
      <c r="AA50" s="218">
        <v>22.31</v>
      </c>
      <c r="AB50" s="218">
        <v>0</v>
      </c>
      <c r="AC50" s="218">
        <v>14.54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2.9</v>
      </c>
      <c r="M51" s="218">
        <v>63.21</v>
      </c>
      <c r="N51" s="218">
        <v>52.3</v>
      </c>
      <c r="O51" s="218">
        <v>72.94</v>
      </c>
      <c r="P51" s="218">
        <v>23.13</v>
      </c>
      <c r="Q51" s="218">
        <v>0.96</v>
      </c>
      <c r="R51" s="218">
        <v>5.8</v>
      </c>
      <c r="S51" s="218">
        <v>6</v>
      </c>
      <c r="T51" s="218">
        <v>0</v>
      </c>
      <c r="U51" s="218">
        <v>50.02</v>
      </c>
      <c r="V51" s="218">
        <v>2.9</v>
      </c>
      <c r="W51" s="218">
        <v>4.83</v>
      </c>
      <c r="X51" s="218">
        <v>43.49</v>
      </c>
      <c r="Y51" s="218">
        <v>0</v>
      </c>
      <c r="Z51" s="218">
        <v>57.99</v>
      </c>
      <c r="AA51" s="218">
        <v>19.3</v>
      </c>
      <c r="AB51" s="218">
        <v>0</v>
      </c>
      <c r="AC51" s="218">
        <v>14.54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2.9</v>
      </c>
      <c r="M52" s="218">
        <v>63.21</v>
      </c>
      <c r="N52" s="218">
        <v>52.3</v>
      </c>
      <c r="O52" s="218">
        <v>72.94</v>
      </c>
      <c r="P52" s="218">
        <v>23.13</v>
      </c>
      <c r="Q52" s="218">
        <v>0.96</v>
      </c>
      <c r="R52" s="218">
        <v>5.8</v>
      </c>
      <c r="S52" s="218">
        <v>6</v>
      </c>
      <c r="T52" s="218">
        <v>0</v>
      </c>
      <c r="U52" s="218">
        <v>50.02</v>
      </c>
      <c r="V52" s="218">
        <v>2.9</v>
      </c>
      <c r="W52" s="218">
        <v>4.83</v>
      </c>
      <c r="X52" s="218">
        <v>43.49</v>
      </c>
      <c r="Y52" s="218">
        <v>0</v>
      </c>
      <c r="Z52" s="218">
        <v>118.13</v>
      </c>
      <c r="AA52" s="218">
        <v>20.72</v>
      </c>
      <c r="AB52" s="218">
        <v>0</v>
      </c>
      <c r="AC52" s="218">
        <v>14.54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2.9</v>
      </c>
      <c r="M53" s="218">
        <v>63.21</v>
      </c>
      <c r="N53" s="218">
        <v>52.3</v>
      </c>
      <c r="O53" s="218">
        <v>72.94</v>
      </c>
      <c r="P53" s="218">
        <v>23.13</v>
      </c>
      <c r="Q53" s="218">
        <v>0.97</v>
      </c>
      <c r="R53" s="218">
        <v>5.8</v>
      </c>
      <c r="S53" s="218">
        <v>4.21</v>
      </c>
      <c r="T53" s="218">
        <v>0</v>
      </c>
      <c r="U53" s="218">
        <v>50.02</v>
      </c>
      <c r="V53" s="218">
        <v>2.9</v>
      </c>
      <c r="W53" s="218">
        <v>4.83</v>
      </c>
      <c r="X53" s="218">
        <v>43.49</v>
      </c>
      <c r="Y53" s="218">
        <v>0</v>
      </c>
      <c r="Z53" s="218">
        <v>118.13</v>
      </c>
      <c r="AA53" s="218">
        <v>20.72</v>
      </c>
      <c r="AB53" s="218">
        <v>0</v>
      </c>
      <c r="AC53" s="218">
        <v>14.54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2.9</v>
      </c>
      <c r="M54" s="218">
        <v>63.21</v>
      </c>
      <c r="N54" s="218">
        <v>52.3</v>
      </c>
      <c r="O54" s="218">
        <v>72.94</v>
      </c>
      <c r="P54" s="218">
        <v>23.13</v>
      </c>
      <c r="Q54" s="218">
        <v>0.97</v>
      </c>
      <c r="R54" s="218">
        <v>5.8</v>
      </c>
      <c r="S54" s="218">
        <v>4.21</v>
      </c>
      <c r="T54" s="218">
        <v>0</v>
      </c>
      <c r="U54" s="218">
        <v>50.02</v>
      </c>
      <c r="V54" s="218">
        <v>2.9</v>
      </c>
      <c r="W54" s="218">
        <v>4.83</v>
      </c>
      <c r="X54" s="218">
        <v>43.49</v>
      </c>
      <c r="Y54" s="218">
        <v>0</v>
      </c>
      <c r="Z54" s="218">
        <v>118.13</v>
      </c>
      <c r="AA54" s="218">
        <v>20.72</v>
      </c>
      <c r="AB54" s="218">
        <v>0</v>
      </c>
      <c r="AC54" s="218">
        <v>14.54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2.9</v>
      </c>
      <c r="M55" s="218">
        <v>63.21</v>
      </c>
      <c r="N55" s="218">
        <v>52.3</v>
      </c>
      <c r="O55" s="218">
        <v>72.94</v>
      </c>
      <c r="P55" s="218">
        <v>23.13</v>
      </c>
      <c r="Q55" s="218">
        <v>0.97</v>
      </c>
      <c r="R55" s="218">
        <v>5.8</v>
      </c>
      <c r="S55" s="218">
        <v>6</v>
      </c>
      <c r="T55" s="218">
        <v>0</v>
      </c>
      <c r="U55" s="218">
        <v>50.02</v>
      </c>
      <c r="V55" s="218">
        <v>3</v>
      </c>
      <c r="W55" s="218">
        <v>4.83</v>
      </c>
      <c r="X55" s="218">
        <v>43.49</v>
      </c>
      <c r="Y55" s="218">
        <v>0</v>
      </c>
      <c r="Z55" s="218">
        <v>118.14</v>
      </c>
      <c r="AA55" s="218">
        <v>19.3</v>
      </c>
      <c r="AB55" s="218">
        <v>0</v>
      </c>
      <c r="AC55" s="218">
        <v>9.42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2.9</v>
      </c>
      <c r="M56" s="218">
        <v>63.21</v>
      </c>
      <c r="N56" s="218">
        <v>52.3</v>
      </c>
      <c r="O56" s="218">
        <v>72.94</v>
      </c>
      <c r="P56" s="218">
        <v>23.13</v>
      </c>
      <c r="Q56" s="218">
        <v>0.97</v>
      </c>
      <c r="R56" s="218">
        <v>5.8</v>
      </c>
      <c r="S56" s="218">
        <v>6</v>
      </c>
      <c r="T56" s="218">
        <v>0</v>
      </c>
      <c r="U56" s="218">
        <v>50.02</v>
      </c>
      <c r="V56" s="218">
        <v>2.9</v>
      </c>
      <c r="W56" s="218">
        <v>4.83</v>
      </c>
      <c r="X56" s="218">
        <v>43.49</v>
      </c>
      <c r="Y56" s="218">
        <v>0</v>
      </c>
      <c r="Z56" s="218">
        <v>118.14</v>
      </c>
      <c r="AA56" s="218">
        <v>19.3</v>
      </c>
      <c r="AB56" s="218">
        <v>0</v>
      </c>
      <c r="AC56" s="218">
        <v>9.42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2.9</v>
      </c>
      <c r="M57" s="218">
        <v>63.21</v>
      </c>
      <c r="N57" s="218">
        <v>52.3</v>
      </c>
      <c r="O57" s="218">
        <v>72.94</v>
      </c>
      <c r="P57" s="218">
        <v>23.13</v>
      </c>
      <c r="Q57" s="218">
        <v>0.97</v>
      </c>
      <c r="R57" s="218">
        <v>5.8</v>
      </c>
      <c r="S57" s="218">
        <v>6</v>
      </c>
      <c r="T57" s="218">
        <v>0</v>
      </c>
      <c r="U57" s="218">
        <v>50.02</v>
      </c>
      <c r="V57" s="218">
        <v>2.9</v>
      </c>
      <c r="W57" s="218">
        <v>4.83</v>
      </c>
      <c r="X57" s="218">
        <v>43.49</v>
      </c>
      <c r="Y57" s="218">
        <v>0</v>
      </c>
      <c r="Z57" s="218">
        <v>118.14</v>
      </c>
      <c r="AA57" s="218">
        <v>19.3</v>
      </c>
      <c r="AB57" s="218">
        <v>0</v>
      </c>
      <c r="AC57" s="218">
        <v>9.42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2.9</v>
      </c>
      <c r="M58" s="218">
        <v>63.21</v>
      </c>
      <c r="N58" s="218">
        <v>52.3</v>
      </c>
      <c r="O58" s="218">
        <v>72.94</v>
      </c>
      <c r="P58" s="218">
        <v>23.13</v>
      </c>
      <c r="Q58" s="218">
        <v>0.97</v>
      </c>
      <c r="R58" s="218">
        <v>5.8</v>
      </c>
      <c r="S58" s="218">
        <v>6</v>
      </c>
      <c r="T58" s="218">
        <v>0</v>
      </c>
      <c r="U58" s="218">
        <v>50.02</v>
      </c>
      <c r="V58" s="218">
        <v>2.9</v>
      </c>
      <c r="W58" s="218">
        <v>4.83</v>
      </c>
      <c r="X58" s="218">
        <v>43.49</v>
      </c>
      <c r="Y58" s="218">
        <v>0</v>
      </c>
      <c r="Z58" s="218">
        <v>118.14</v>
      </c>
      <c r="AA58" s="218">
        <v>19.3</v>
      </c>
      <c r="AB58" s="218">
        <v>0</v>
      </c>
      <c r="AC58" s="218">
        <v>10.050000000000001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6.77</v>
      </c>
      <c r="M59" s="218">
        <v>63.21</v>
      </c>
      <c r="N59" s="218">
        <v>52.3</v>
      </c>
      <c r="O59" s="218">
        <v>72.94</v>
      </c>
      <c r="P59" s="218">
        <v>23.13</v>
      </c>
      <c r="Q59" s="218">
        <v>4.38</v>
      </c>
      <c r="R59" s="218">
        <v>18.87</v>
      </c>
      <c r="S59" s="218">
        <v>11.4</v>
      </c>
      <c r="T59" s="218">
        <v>0</v>
      </c>
      <c r="U59" s="218">
        <v>50.02</v>
      </c>
      <c r="V59" s="218">
        <v>8.8000000000000007</v>
      </c>
      <c r="W59" s="218">
        <v>14.33</v>
      </c>
      <c r="X59" s="218">
        <v>43.44</v>
      </c>
      <c r="Y59" s="218">
        <v>0</v>
      </c>
      <c r="Z59" s="218">
        <v>118.14</v>
      </c>
      <c r="AA59" s="218">
        <v>27.57</v>
      </c>
      <c r="AB59" s="218">
        <v>0</v>
      </c>
      <c r="AC59" s="218">
        <v>15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6.77</v>
      </c>
      <c r="M60" s="218">
        <v>63.21</v>
      </c>
      <c r="N60" s="218">
        <v>52.3</v>
      </c>
      <c r="O60" s="218">
        <v>72.94</v>
      </c>
      <c r="P60" s="218">
        <v>23.13</v>
      </c>
      <c r="Q60" s="218">
        <v>4.83</v>
      </c>
      <c r="R60" s="218">
        <v>18.96</v>
      </c>
      <c r="S60" s="218">
        <v>11.68</v>
      </c>
      <c r="T60" s="218">
        <v>0</v>
      </c>
      <c r="U60" s="218">
        <v>50.02</v>
      </c>
      <c r="V60" s="218">
        <v>8.8000000000000007</v>
      </c>
      <c r="W60" s="218">
        <v>15.46</v>
      </c>
      <c r="X60" s="218">
        <v>43.49</v>
      </c>
      <c r="Y60" s="218">
        <v>0</v>
      </c>
      <c r="Z60" s="218">
        <v>118.13</v>
      </c>
      <c r="AA60" s="218">
        <v>27.57</v>
      </c>
      <c r="AB60" s="218">
        <v>0</v>
      </c>
      <c r="AC60" s="218">
        <v>15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6.77</v>
      </c>
      <c r="M61" s="218">
        <v>63.21</v>
      </c>
      <c r="N61" s="218">
        <v>52.3</v>
      </c>
      <c r="O61" s="218">
        <v>72.94</v>
      </c>
      <c r="P61" s="218">
        <v>23.13</v>
      </c>
      <c r="Q61" s="218">
        <v>4.83</v>
      </c>
      <c r="R61" s="218">
        <v>18.96</v>
      </c>
      <c r="S61" s="218">
        <v>11.68</v>
      </c>
      <c r="T61" s="218">
        <v>0</v>
      </c>
      <c r="U61" s="218">
        <v>50.02</v>
      </c>
      <c r="V61" s="218">
        <v>8.8000000000000007</v>
      </c>
      <c r="W61" s="218">
        <v>15.46</v>
      </c>
      <c r="X61" s="218">
        <v>43.49</v>
      </c>
      <c r="Y61" s="218">
        <v>0</v>
      </c>
      <c r="Z61" s="218">
        <v>118.13</v>
      </c>
      <c r="AA61" s="218">
        <v>27.57</v>
      </c>
      <c r="AB61" s="218">
        <v>0</v>
      </c>
      <c r="AC61" s="218">
        <v>15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6.77</v>
      </c>
      <c r="M62" s="218">
        <v>63.21</v>
      </c>
      <c r="N62" s="218">
        <v>52.3</v>
      </c>
      <c r="O62" s="218">
        <v>72.94</v>
      </c>
      <c r="P62" s="218">
        <v>23.13</v>
      </c>
      <c r="Q62" s="218">
        <v>4.83</v>
      </c>
      <c r="R62" s="218">
        <v>18.96</v>
      </c>
      <c r="S62" s="218">
        <v>11.68</v>
      </c>
      <c r="T62" s="218">
        <v>0</v>
      </c>
      <c r="U62" s="218">
        <v>50.02</v>
      </c>
      <c r="V62" s="218">
        <v>8.8000000000000007</v>
      </c>
      <c r="W62" s="218">
        <v>15.46</v>
      </c>
      <c r="X62" s="218">
        <v>43.49</v>
      </c>
      <c r="Y62" s="218">
        <v>0</v>
      </c>
      <c r="Z62" s="218">
        <v>118.13</v>
      </c>
      <c r="AA62" s="218">
        <v>27.57</v>
      </c>
      <c r="AB62" s="218">
        <v>0</v>
      </c>
      <c r="AC62" s="218">
        <v>15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6.77</v>
      </c>
      <c r="M63" s="218">
        <v>63.21</v>
      </c>
      <c r="N63" s="218">
        <v>52.3</v>
      </c>
      <c r="O63" s="218">
        <v>72.94</v>
      </c>
      <c r="P63" s="218">
        <v>23.13</v>
      </c>
      <c r="Q63" s="218">
        <v>4.83</v>
      </c>
      <c r="R63" s="218">
        <v>18.96</v>
      </c>
      <c r="S63" s="218">
        <v>11.68</v>
      </c>
      <c r="T63" s="218">
        <v>0</v>
      </c>
      <c r="U63" s="218">
        <v>39.67</v>
      </c>
      <c r="V63" s="218">
        <v>8.8000000000000007</v>
      </c>
      <c r="W63" s="218">
        <v>15.46</v>
      </c>
      <c r="X63" s="218">
        <v>43.49</v>
      </c>
      <c r="Y63" s="218">
        <v>0</v>
      </c>
      <c r="Z63" s="218">
        <v>118.13</v>
      </c>
      <c r="AA63" s="218">
        <v>27.57</v>
      </c>
      <c r="AB63" s="218">
        <v>0</v>
      </c>
      <c r="AC63" s="218">
        <v>14.95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6.77</v>
      </c>
      <c r="M64" s="218">
        <v>63.21</v>
      </c>
      <c r="N64" s="218">
        <v>52.3</v>
      </c>
      <c r="O64" s="218">
        <v>72.94</v>
      </c>
      <c r="P64" s="218">
        <v>23.13</v>
      </c>
      <c r="Q64" s="218">
        <v>4.83</v>
      </c>
      <c r="R64" s="218">
        <v>18.96</v>
      </c>
      <c r="S64" s="218">
        <v>11.68</v>
      </c>
      <c r="T64" s="218">
        <v>0</v>
      </c>
      <c r="U64" s="218">
        <v>39.67</v>
      </c>
      <c r="V64" s="218">
        <v>8.8000000000000007</v>
      </c>
      <c r="W64" s="218">
        <v>15.46</v>
      </c>
      <c r="X64" s="218">
        <v>43.49</v>
      </c>
      <c r="Y64" s="218">
        <v>0</v>
      </c>
      <c r="Z64" s="218">
        <v>118.13</v>
      </c>
      <c r="AA64" s="218">
        <v>27.57</v>
      </c>
      <c r="AB64" s="218">
        <v>0</v>
      </c>
      <c r="AC64" s="218">
        <v>14.95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6.77</v>
      </c>
      <c r="M65" s="218">
        <v>63.21</v>
      </c>
      <c r="N65" s="218">
        <v>52.3</v>
      </c>
      <c r="O65" s="218">
        <v>72.94</v>
      </c>
      <c r="P65" s="218">
        <v>23.13</v>
      </c>
      <c r="Q65" s="218">
        <v>4.83</v>
      </c>
      <c r="R65" s="218">
        <v>18.96</v>
      </c>
      <c r="S65" s="218">
        <v>11.68</v>
      </c>
      <c r="T65" s="218">
        <v>0</v>
      </c>
      <c r="U65" s="218">
        <v>39.67</v>
      </c>
      <c r="V65" s="218">
        <v>8.8000000000000007</v>
      </c>
      <c r="W65" s="218">
        <v>15.46</v>
      </c>
      <c r="X65" s="218">
        <v>43.49</v>
      </c>
      <c r="Y65" s="218">
        <v>0</v>
      </c>
      <c r="Z65" s="218">
        <v>118.13</v>
      </c>
      <c r="AA65" s="218">
        <v>27.57</v>
      </c>
      <c r="AB65" s="218">
        <v>0</v>
      </c>
      <c r="AC65" s="218">
        <v>14.95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6.77</v>
      </c>
      <c r="M66" s="218">
        <v>63.21</v>
      </c>
      <c r="N66" s="218">
        <v>52.3</v>
      </c>
      <c r="O66" s="218">
        <v>72.94</v>
      </c>
      <c r="P66" s="218">
        <v>23.13</v>
      </c>
      <c r="Q66" s="218">
        <v>4.83</v>
      </c>
      <c r="R66" s="218">
        <v>18.96</v>
      </c>
      <c r="S66" s="218">
        <v>11.68</v>
      </c>
      <c r="T66" s="218">
        <v>0</v>
      </c>
      <c r="U66" s="218">
        <v>39.67</v>
      </c>
      <c r="V66" s="218">
        <v>8.8000000000000007</v>
      </c>
      <c r="W66" s="218">
        <v>15.46</v>
      </c>
      <c r="X66" s="218">
        <v>43.49</v>
      </c>
      <c r="Y66" s="218">
        <v>0</v>
      </c>
      <c r="Z66" s="218">
        <v>118.13</v>
      </c>
      <c r="AA66" s="218">
        <v>27.57</v>
      </c>
      <c r="AB66" s="218">
        <v>0</v>
      </c>
      <c r="AC66" s="218">
        <v>14.95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6.6</v>
      </c>
      <c r="M67" s="218">
        <v>63.21</v>
      </c>
      <c r="N67" s="218">
        <v>52.3</v>
      </c>
      <c r="O67" s="218">
        <v>72.94</v>
      </c>
      <c r="P67" s="218">
        <v>23.13</v>
      </c>
      <c r="Q67" s="218">
        <v>4.74</v>
      </c>
      <c r="R67" s="218">
        <v>18.96</v>
      </c>
      <c r="S67" s="218">
        <v>11.53</v>
      </c>
      <c r="T67" s="218">
        <v>0</v>
      </c>
      <c r="U67" s="218">
        <v>39.67</v>
      </c>
      <c r="V67" s="218">
        <v>8.8000000000000007</v>
      </c>
      <c r="W67" s="218">
        <v>15.46</v>
      </c>
      <c r="X67" s="218">
        <v>43.5</v>
      </c>
      <c r="Y67" s="218">
        <v>0</v>
      </c>
      <c r="Z67" s="218">
        <v>119.28</v>
      </c>
      <c r="AA67" s="218">
        <v>27.57</v>
      </c>
      <c r="AB67" s="218">
        <v>0</v>
      </c>
      <c r="AC67" s="218">
        <v>14.95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6.77</v>
      </c>
      <c r="M68" s="218">
        <v>63.21</v>
      </c>
      <c r="N68" s="218">
        <v>52.3</v>
      </c>
      <c r="O68" s="218">
        <v>72.94</v>
      </c>
      <c r="P68" s="218">
        <v>23.13</v>
      </c>
      <c r="Q68" s="218">
        <v>4.74</v>
      </c>
      <c r="R68" s="218">
        <v>18.96</v>
      </c>
      <c r="S68" s="218">
        <v>11.53</v>
      </c>
      <c r="T68" s="218">
        <v>0</v>
      </c>
      <c r="U68" s="218">
        <v>39.67</v>
      </c>
      <c r="V68" s="218">
        <v>8.8000000000000007</v>
      </c>
      <c r="W68" s="218">
        <v>15.46</v>
      </c>
      <c r="X68" s="218">
        <v>43.5</v>
      </c>
      <c r="Y68" s="218">
        <v>0</v>
      </c>
      <c r="Z68" s="218">
        <v>119.28</v>
      </c>
      <c r="AA68" s="218">
        <v>27.57</v>
      </c>
      <c r="AB68" s="218">
        <v>0</v>
      </c>
      <c r="AC68" s="218">
        <v>14.95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2.93</v>
      </c>
      <c r="M69" s="218">
        <v>63.21</v>
      </c>
      <c r="N69" s="218">
        <v>52.3</v>
      </c>
      <c r="O69" s="218">
        <v>72.94</v>
      </c>
      <c r="P69" s="218">
        <v>23.13</v>
      </c>
      <c r="Q69" s="218">
        <v>0.97</v>
      </c>
      <c r="R69" s="218">
        <v>18.96</v>
      </c>
      <c r="S69" s="218">
        <v>5</v>
      </c>
      <c r="T69" s="218">
        <v>0</v>
      </c>
      <c r="U69" s="218">
        <v>39.67</v>
      </c>
      <c r="V69" s="218">
        <v>8.8000000000000007</v>
      </c>
      <c r="W69" s="218">
        <v>15.46</v>
      </c>
      <c r="X69" s="218">
        <v>43.49</v>
      </c>
      <c r="Y69" s="218">
        <v>0</v>
      </c>
      <c r="Z69" s="218">
        <v>118.14</v>
      </c>
      <c r="AA69" s="218">
        <v>28.53</v>
      </c>
      <c r="AB69" s="218">
        <v>0</v>
      </c>
      <c r="AC69" s="218">
        <v>9.4700000000000006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2.9</v>
      </c>
      <c r="M70" s="218">
        <v>63.21</v>
      </c>
      <c r="N70" s="218">
        <v>52.3</v>
      </c>
      <c r="O70" s="218">
        <v>72.94</v>
      </c>
      <c r="P70" s="218">
        <v>23.13</v>
      </c>
      <c r="Q70" s="218">
        <v>0.97</v>
      </c>
      <c r="R70" s="218">
        <v>18.96</v>
      </c>
      <c r="S70" s="218">
        <v>5</v>
      </c>
      <c r="T70" s="218">
        <v>0</v>
      </c>
      <c r="U70" s="218">
        <v>39.67</v>
      </c>
      <c r="V70" s="218">
        <v>8.8000000000000007</v>
      </c>
      <c r="W70" s="218">
        <v>15.46</v>
      </c>
      <c r="X70" s="218">
        <v>43.49</v>
      </c>
      <c r="Y70" s="218">
        <v>0</v>
      </c>
      <c r="Z70" s="218">
        <v>118.14</v>
      </c>
      <c r="AA70" s="218">
        <v>27.57</v>
      </c>
      <c r="AB70" s="218">
        <v>0</v>
      </c>
      <c r="AC70" s="218">
        <v>9.4700000000000006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2.95</v>
      </c>
      <c r="M71" s="218">
        <v>63.21</v>
      </c>
      <c r="N71" s="218">
        <v>52.3</v>
      </c>
      <c r="O71" s="218">
        <v>72.94</v>
      </c>
      <c r="P71" s="218">
        <v>23.13</v>
      </c>
      <c r="Q71" s="218">
        <v>0.97</v>
      </c>
      <c r="R71" s="218">
        <v>18.96</v>
      </c>
      <c r="S71" s="218">
        <v>5</v>
      </c>
      <c r="T71" s="218">
        <v>0</v>
      </c>
      <c r="U71" s="218">
        <v>39.67</v>
      </c>
      <c r="V71" s="218">
        <v>8.8000000000000007</v>
      </c>
      <c r="W71" s="218">
        <v>15.46</v>
      </c>
      <c r="X71" s="218">
        <v>43.49</v>
      </c>
      <c r="Y71" s="218">
        <v>0</v>
      </c>
      <c r="Z71" s="218">
        <v>118.14</v>
      </c>
      <c r="AA71" s="218">
        <v>24.44</v>
      </c>
      <c r="AB71" s="218">
        <v>0</v>
      </c>
      <c r="AC71" s="218">
        <v>9.4700000000000006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44.83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2.9</v>
      </c>
      <c r="M72" s="218">
        <v>63.21</v>
      </c>
      <c r="N72" s="218">
        <v>52.3</v>
      </c>
      <c r="O72" s="218">
        <v>72.94</v>
      </c>
      <c r="P72" s="218">
        <v>23.13</v>
      </c>
      <c r="Q72" s="218">
        <v>0.97</v>
      </c>
      <c r="R72" s="218">
        <v>18.96</v>
      </c>
      <c r="S72" s="218">
        <v>5</v>
      </c>
      <c r="T72" s="218">
        <v>0</v>
      </c>
      <c r="U72" s="218">
        <v>39.67</v>
      </c>
      <c r="V72" s="218">
        <v>8.8000000000000007</v>
      </c>
      <c r="W72" s="218">
        <v>15.46</v>
      </c>
      <c r="X72" s="218">
        <v>43.49</v>
      </c>
      <c r="Y72" s="218">
        <v>0</v>
      </c>
      <c r="Z72" s="218">
        <v>118.14</v>
      </c>
      <c r="AA72" s="218">
        <v>19.3</v>
      </c>
      <c r="AB72" s="218">
        <v>0</v>
      </c>
      <c r="AC72" s="218">
        <v>9.6999999999999993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31.78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2.9</v>
      </c>
      <c r="M73" s="218">
        <v>63.21</v>
      </c>
      <c r="N73" s="218">
        <v>52.3</v>
      </c>
      <c r="O73" s="218">
        <v>72.94</v>
      </c>
      <c r="P73" s="218">
        <v>23.13</v>
      </c>
      <c r="Q73" s="218">
        <v>0.97</v>
      </c>
      <c r="R73" s="218">
        <v>18.96</v>
      </c>
      <c r="S73" s="218">
        <v>5</v>
      </c>
      <c r="T73" s="218">
        <v>0</v>
      </c>
      <c r="U73" s="218">
        <v>39.67</v>
      </c>
      <c r="V73" s="218">
        <v>8.8000000000000007</v>
      </c>
      <c r="W73" s="218">
        <v>15.46</v>
      </c>
      <c r="X73" s="218">
        <v>43.49</v>
      </c>
      <c r="Y73" s="218">
        <v>0</v>
      </c>
      <c r="Z73" s="218">
        <v>118.14</v>
      </c>
      <c r="AA73" s="218">
        <v>19.3</v>
      </c>
      <c r="AB73" s="218">
        <v>0</v>
      </c>
      <c r="AC73" s="218">
        <v>9.6999999999999993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11.83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6.77</v>
      </c>
      <c r="M74" s="218">
        <v>63.21</v>
      </c>
      <c r="N74" s="218">
        <v>52.3</v>
      </c>
      <c r="O74" s="218">
        <v>72.94</v>
      </c>
      <c r="P74" s="218">
        <v>23.13</v>
      </c>
      <c r="Q74" s="218">
        <v>4.83</v>
      </c>
      <c r="R74" s="218">
        <v>18.96</v>
      </c>
      <c r="S74" s="218">
        <v>11.68</v>
      </c>
      <c r="T74" s="218">
        <v>0</v>
      </c>
      <c r="U74" s="218">
        <v>39.67</v>
      </c>
      <c r="V74" s="218">
        <v>8.8000000000000007</v>
      </c>
      <c r="W74" s="218">
        <v>15.46</v>
      </c>
      <c r="X74" s="218">
        <v>43.49</v>
      </c>
      <c r="Y74" s="218">
        <v>0</v>
      </c>
      <c r="Z74" s="218">
        <v>118.14</v>
      </c>
      <c r="AA74" s="218">
        <v>19.3</v>
      </c>
      <c r="AB74" s="218">
        <v>0</v>
      </c>
      <c r="AC74" s="218">
        <v>9.6999999999999993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6.77</v>
      </c>
      <c r="M75" s="218">
        <v>63.21</v>
      </c>
      <c r="N75" s="218">
        <v>52.3</v>
      </c>
      <c r="O75" s="218">
        <v>72.94</v>
      </c>
      <c r="P75" s="218">
        <v>23.13</v>
      </c>
      <c r="Q75" s="218">
        <v>4.83</v>
      </c>
      <c r="R75" s="218">
        <v>18.96</v>
      </c>
      <c r="S75" s="218">
        <v>11.68</v>
      </c>
      <c r="T75" s="218">
        <v>0</v>
      </c>
      <c r="U75" s="218">
        <v>39.67</v>
      </c>
      <c r="V75" s="218">
        <v>8.8000000000000007</v>
      </c>
      <c r="W75" s="218">
        <v>15.46</v>
      </c>
      <c r="X75" s="218">
        <v>43.49</v>
      </c>
      <c r="Y75" s="218">
        <v>0</v>
      </c>
      <c r="Z75" s="218">
        <v>118.14</v>
      </c>
      <c r="AA75" s="218">
        <v>27.33</v>
      </c>
      <c r="AB75" s="218">
        <v>0</v>
      </c>
      <c r="AC75" s="218">
        <v>9.6999999999999993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6.77</v>
      </c>
      <c r="M76" s="218">
        <v>63.21</v>
      </c>
      <c r="N76" s="218">
        <v>52.3</v>
      </c>
      <c r="O76" s="218">
        <v>72.94</v>
      </c>
      <c r="P76" s="218">
        <v>23.13</v>
      </c>
      <c r="Q76" s="218">
        <v>4.83</v>
      </c>
      <c r="R76" s="218">
        <v>18.96</v>
      </c>
      <c r="S76" s="218">
        <v>11.68</v>
      </c>
      <c r="T76" s="218">
        <v>0</v>
      </c>
      <c r="U76" s="218">
        <v>39.67</v>
      </c>
      <c r="V76" s="218">
        <v>8.8000000000000007</v>
      </c>
      <c r="W76" s="218">
        <v>15.46</v>
      </c>
      <c r="X76" s="218">
        <v>40.44</v>
      </c>
      <c r="Y76" s="218">
        <v>0</v>
      </c>
      <c r="Z76" s="218">
        <v>118.14</v>
      </c>
      <c r="AA76" s="218">
        <v>28.53</v>
      </c>
      <c r="AB76" s="218">
        <v>0</v>
      </c>
      <c r="AC76" s="218">
        <v>9.6999999999999993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6.77</v>
      </c>
      <c r="M77" s="218">
        <v>63.21</v>
      </c>
      <c r="N77" s="218">
        <v>52.3</v>
      </c>
      <c r="O77" s="218">
        <v>72.94</v>
      </c>
      <c r="P77" s="218">
        <v>23.13</v>
      </c>
      <c r="Q77" s="218">
        <v>4.83</v>
      </c>
      <c r="R77" s="218">
        <v>18.96</v>
      </c>
      <c r="S77" s="218">
        <v>11.68</v>
      </c>
      <c r="T77" s="218">
        <v>0</v>
      </c>
      <c r="U77" s="218">
        <v>39.67</v>
      </c>
      <c r="V77" s="218">
        <v>8.8000000000000007</v>
      </c>
      <c r="W77" s="218">
        <v>15.46</v>
      </c>
      <c r="X77" s="218">
        <v>35.67</v>
      </c>
      <c r="Y77" s="218">
        <v>0</v>
      </c>
      <c r="Z77" s="218">
        <v>99.5</v>
      </c>
      <c r="AA77" s="218">
        <v>25.48</v>
      </c>
      <c r="AB77" s="218">
        <v>0</v>
      </c>
      <c r="AC77" s="218">
        <v>9.6999999999999993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6.77</v>
      </c>
      <c r="M78" s="218">
        <v>63.21</v>
      </c>
      <c r="N78" s="218">
        <v>52.3</v>
      </c>
      <c r="O78" s="218">
        <v>72.94</v>
      </c>
      <c r="P78" s="218">
        <v>23.13</v>
      </c>
      <c r="Q78" s="218">
        <v>4.83</v>
      </c>
      <c r="R78" s="218">
        <v>18.96</v>
      </c>
      <c r="S78" s="218">
        <v>11.68</v>
      </c>
      <c r="T78" s="218">
        <v>0</v>
      </c>
      <c r="U78" s="218">
        <v>39.67</v>
      </c>
      <c r="V78" s="218">
        <v>8.8000000000000007</v>
      </c>
      <c r="W78" s="218">
        <v>15.46</v>
      </c>
      <c r="X78" s="218">
        <v>35.67</v>
      </c>
      <c r="Y78" s="218">
        <v>0</v>
      </c>
      <c r="Z78" s="218">
        <v>117</v>
      </c>
      <c r="AA78" s="218">
        <v>25.48</v>
      </c>
      <c r="AB78" s="218">
        <v>0</v>
      </c>
      <c r="AC78" s="218">
        <v>9.6999999999999993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6.65</v>
      </c>
      <c r="M79" s="218">
        <v>63.21</v>
      </c>
      <c r="N79" s="218">
        <v>52.3</v>
      </c>
      <c r="O79" s="218">
        <v>72.94</v>
      </c>
      <c r="P79" s="218">
        <v>23.13</v>
      </c>
      <c r="Q79" s="218">
        <v>4.83</v>
      </c>
      <c r="R79" s="218">
        <v>18.96</v>
      </c>
      <c r="S79" s="218">
        <v>11.68</v>
      </c>
      <c r="T79" s="218">
        <v>0</v>
      </c>
      <c r="U79" s="218">
        <v>39.67</v>
      </c>
      <c r="V79" s="218">
        <v>8.8000000000000007</v>
      </c>
      <c r="W79" s="218">
        <v>15.46</v>
      </c>
      <c r="X79" s="218">
        <v>35.67</v>
      </c>
      <c r="Y79" s="218">
        <v>0</v>
      </c>
      <c r="Z79" s="218">
        <v>118.13</v>
      </c>
      <c r="AA79" s="218">
        <v>27.57</v>
      </c>
      <c r="AB79" s="218">
        <v>0</v>
      </c>
      <c r="AC79" s="218">
        <v>9.6999999999999993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6.77</v>
      </c>
      <c r="M80" s="218">
        <v>63.21</v>
      </c>
      <c r="N80" s="218">
        <v>52.3</v>
      </c>
      <c r="O80" s="218">
        <v>72.94</v>
      </c>
      <c r="P80" s="218">
        <v>23.13</v>
      </c>
      <c r="Q80" s="218">
        <v>4.83</v>
      </c>
      <c r="R80" s="218">
        <v>18.96</v>
      </c>
      <c r="S80" s="218">
        <v>11.68</v>
      </c>
      <c r="T80" s="218">
        <v>0</v>
      </c>
      <c r="U80" s="218">
        <v>39.67</v>
      </c>
      <c r="V80" s="218">
        <v>8.8000000000000007</v>
      </c>
      <c r="W80" s="218">
        <v>15.46</v>
      </c>
      <c r="X80" s="218">
        <v>35.67</v>
      </c>
      <c r="Y80" s="218">
        <v>0</v>
      </c>
      <c r="Z80" s="218">
        <v>118.13</v>
      </c>
      <c r="AA80" s="218">
        <v>27.57</v>
      </c>
      <c r="AB80" s="218">
        <v>0</v>
      </c>
      <c r="AC80" s="218">
        <v>9.6999999999999993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6.77</v>
      </c>
      <c r="M81" s="218">
        <v>63.21</v>
      </c>
      <c r="N81" s="218">
        <v>52.3</v>
      </c>
      <c r="O81" s="218">
        <v>72.94</v>
      </c>
      <c r="P81" s="218">
        <v>23.13</v>
      </c>
      <c r="Q81" s="218">
        <v>4.83</v>
      </c>
      <c r="R81" s="218">
        <v>18.96</v>
      </c>
      <c r="S81" s="218">
        <v>11.69</v>
      </c>
      <c r="T81" s="218">
        <v>0</v>
      </c>
      <c r="U81" s="218">
        <v>39.67</v>
      </c>
      <c r="V81" s="218">
        <v>8.8000000000000007</v>
      </c>
      <c r="W81" s="218">
        <v>15.46</v>
      </c>
      <c r="X81" s="218">
        <v>35.67</v>
      </c>
      <c r="Y81" s="218">
        <v>0</v>
      </c>
      <c r="Z81" s="218">
        <v>118.13</v>
      </c>
      <c r="AA81" s="218">
        <v>27.57</v>
      </c>
      <c r="AB81" s="218">
        <v>0</v>
      </c>
      <c r="AC81" s="218">
        <v>9.6999999999999993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6.77</v>
      </c>
      <c r="M82" s="218">
        <v>63.21</v>
      </c>
      <c r="N82" s="218">
        <v>52.3</v>
      </c>
      <c r="O82" s="218">
        <v>72.94</v>
      </c>
      <c r="P82" s="218">
        <v>23.13</v>
      </c>
      <c r="Q82" s="218">
        <v>4.83</v>
      </c>
      <c r="R82" s="218">
        <v>18.96</v>
      </c>
      <c r="S82" s="218">
        <v>11.69</v>
      </c>
      <c r="T82" s="218">
        <v>0</v>
      </c>
      <c r="U82" s="218">
        <v>39.67</v>
      </c>
      <c r="V82" s="218">
        <v>8.8000000000000007</v>
      </c>
      <c r="W82" s="218">
        <v>15.46</v>
      </c>
      <c r="X82" s="218">
        <v>35.67</v>
      </c>
      <c r="Y82" s="218">
        <v>0</v>
      </c>
      <c r="Z82" s="218">
        <v>118.13</v>
      </c>
      <c r="AA82" s="218">
        <v>27.57</v>
      </c>
      <c r="AB82" s="218">
        <v>0</v>
      </c>
      <c r="AC82" s="218">
        <v>9.6999999999999993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6.77</v>
      </c>
      <c r="M83" s="218">
        <v>63.21</v>
      </c>
      <c r="N83" s="218">
        <v>52.3</v>
      </c>
      <c r="O83" s="218">
        <v>72.94</v>
      </c>
      <c r="P83" s="218">
        <v>23.13</v>
      </c>
      <c r="Q83" s="218">
        <v>4.83</v>
      </c>
      <c r="R83" s="218">
        <v>18.96</v>
      </c>
      <c r="S83" s="218">
        <v>11.69</v>
      </c>
      <c r="T83" s="218">
        <v>0</v>
      </c>
      <c r="U83" s="218">
        <v>39.67</v>
      </c>
      <c r="V83" s="218">
        <v>8.8000000000000007</v>
      </c>
      <c r="W83" s="218">
        <v>15.46</v>
      </c>
      <c r="X83" s="218">
        <v>41.01</v>
      </c>
      <c r="Y83" s="218">
        <v>0</v>
      </c>
      <c r="Z83" s="218">
        <v>118.13</v>
      </c>
      <c r="AA83" s="218">
        <v>27.57</v>
      </c>
      <c r="AB83" s="218">
        <v>0</v>
      </c>
      <c r="AC83" s="218">
        <v>9.6999999999999993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7</v>
      </c>
      <c r="M84" s="218">
        <v>63.21</v>
      </c>
      <c r="N84" s="218">
        <v>52.3</v>
      </c>
      <c r="O84" s="218">
        <v>72.94</v>
      </c>
      <c r="P84" s="218">
        <v>23.13</v>
      </c>
      <c r="Q84" s="218">
        <v>4.83</v>
      </c>
      <c r="R84" s="218">
        <v>18.96</v>
      </c>
      <c r="S84" s="218">
        <v>11.69</v>
      </c>
      <c r="T84" s="218">
        <v>0</v>
      </c>
      <c r="U84" s="218">
        <v>39.67</v>
      </c>
      <c r="V84" s="218">
        <v>8.8000000000000007</v>
      </c>
      <c r="W84" s="218">
        <v>15.46</v>
      </c>
      <c r="X84" s="218">
        <v>41.01</v>
      </c>
      <c r="Y84" s="218">
        <v>0</v>
      </c>
      <c r="Z84" s="218">
        <v>118.13</v>
      </c>
      <c r="AA84" s="218">
        <v>27.57</v>
      </c>
      <c r="AB84" s="218">
        <v>0</v>
      </c>
      <c r="AC84" s="218">
        <v>9.9499999999999993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6.77</v>
      </c>
      <c r="M85" s="218">
        <v>63.21</v>
      </c>
      <c r="N85" s="218">
        <v>52.3</v>
      </c>
      <c r="O85" s="218">
        <v>72.94</v>
      </c>
      <c r="P85" s="218">
        <v>23.13</v>
      </c>
      <c r="Q85" s="218">
        <v>4.83</v>
      </c>
      <c r="R85" s="218">
        <v>18.96</v>
      </c>
      <c r="S85" s="218">
        <v>11.69</v>
      </c>
      <c r="T85" s="218">
        <v>0</v>
      </c>
      <c r="U85" s="218">
        <v>39.67</v>
      </c>
      <c r="V85" s="218">
        <v>8.8000000000000007</v>
      </c>
      <c r="W85" s="218">
        <v>15.46</v>
      </c>
      <c r="X85" s="218">
        <v>43.5</v>
      </c>
      <c r="Y85" s="218">
        <v>0</v>
      </c>
      <c r="Z85" s="218">
        <v>118.13</v>
      </c>
      <c r="AA85" s="218">
        <v>27.57</v>
      </c>
      <c r="AB85" s="218">
        <v>0</v>
      </c>
      <c r="AC85" s="218">
        <v>9.9499999999999993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6.77</v>
      </c>
      <c r="M86" s="218">
        <v>63.21</v>
      </c>
      <c r="N86" s="218">
        <v>52.3</v>
      </c>
      <c r="O86" s="218">
        <v>72.94</v>
      </c>
      <c r="P86" s="218">
        <v>23.13</v>
      </c>
      <c r="Q86" s="218">
        <v>4.83</v>
      </c>
      <c r="R86" s="218">
        <v>18.96</v>
      </c>
      <c r="S86" s="218">
        <v>11.69</v>
      </c>
      <c r="T86" s="218">
        <v>0</v>
      </c>
      <c r="U86" s="218">
        <v>39.67</v>
      </c>
      <c r="V86" s="218">
        <v>8.8000000000000007</v>
      </c>
      <c r="W86" s="218">
        <v>15.46</v>
      </c>
      <c r="X86" s="218">
        <v>43.5</v>
      </c>
      <c r="Y86" s="218">
        <v>0</v>
      </c>
      <c r="Z86" s="218">
        <v>118.13</v>
      </c>
      <c r="AA86" s="218">
        <v>27.57</v>
      </c>
      <c r="AB86" s="218">
        <v>0</v>
      </c>
      <c r="AC86" s="218">
        <v>9.9499999999999993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12.56</v>
      </c>
      <c r="M87" s="218">
        <v>63.21</v>
      </c>
      <c r="N87" s="218">
        <v>52.3</v>
      </c>
      <c r="O87" s="218">
        <v>72.94</v>
      </c>
      <c r="P87" s="218">
        <v>23.13</v>
      </c>
      <c r="Q87" s="218">
        <v>9.8000000000000007</v>
      </c>
      <c r="R87" s="218">
        <v>18.96</v>
      </c>
      <c r="S87" s="218">
        <v>11.69</v>
      </c>
      <c r="T87" s="218">
        <v>0</v>
      </c>
      <c r="U87" s="218">
        <v>39.67</v>
      </c>
      <c r="V87" s="218">
        <v>8.8000000000000007</v>
      </c>
      <c r="W87" s="218">
        <v>19.690000000000001</v>
      </c>
      <c r="X87" s="218">
        <v>43.5</v>
      </c>
      <c r="Y87" s="218">
        <v>0</v>
      </c>
      <c r="Z87" s="218">
        <v>118.13</v>
      </c>
      <c r="AA87" s="218">
        <v>27.57</v>
      </c>
      <c r="AB87" s="218">
        <v>0</v>
      </c>
      <c r="AC87" s="218">
        <v>9.9499999999999993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12.56</v>
      </c>
      <c r="M88" s="218">
        <v>63.21</v>
      </c>
      <c r="N88" s="218">
        <v>52.3</v>
      </c>
      <c r="O88" s="218">
        <v>72.94</v>
      </c>
      <c r="P88" s="218">
        <v>23.13</v>
      </c>
      <c r="Q88" s="218">
        <v>9.8000000000000007</v>
      </c>
      <c r="R88" s="218">
        <v>18.96</v>
      </c>
      <c r="S88" s="218">
        <v>11.69</v>
      </c>
      <c r="T88" s="218">
        <v>0</v>
      </c>
      <c r="U88" s="218">
        <v>39.67</v>
      </c>
      <c r="V88" s="218">
        <v>8.8000000000000007</v>
      </c>
      <c r="W88" s="218">
        <v>19.690000000000001</v>
      </c>
      <c r="X88" s="218">
        <v>43.5</v>
      </c>
      <c r="Y88" s="218">
        <v>0</v>
      </c>
      <c r="Z88" s="218">
        <v>118.13</v>
      </c>
      <c r="AA88" s="218">
        <v>27.57</v>
      </c>
      <c r="AB88" s="218">
        <v>0</v>
      </c>
      <c r="AC88" s="218">
        <v>9.9499999999999993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3.61</v>
      </c>
      <c r="M89" s="218">
        <v>63.21</v>
      </c>
      <c r="N89" s="218">
        <v>52.3</v>
      </c>
      <c r="O89" s="218">
        <v>72.94</v>
      </c>
      <c r="P89" s="218">
        <v>23.13</v>
      </c>
      <c r="Q89" s="218">
        <v>1.93</v>
      </c>
      <c r="R89" s="218">
        <v>6.77</v>
      </c>
      <c r="S89" s="218">
        <v>5.8</v>
      </c>
      <c r="T89" s="218">
        <v>0</v>
      </c>
      <c r="U89" s="218">
        <v>39.67</v>
      </c>
      <c r="V89" s="218">
        <v>2.9</v>
      </c>
      <c r="W89" s="218">
        <v>4.83</v>
      </c>
      <c r="X89" s="218">
        <v>43.5</v>
      </c>
      <c r="Y89" s="218">
        <v>0</v>
      </c>
      <c r="Z89" s="218">
        <v>118.13</v>
      </c>
      <c r="AA89" s="218">
        <v>17.399999999999999</v>
      </c>
      <c r="AB89" s="218">
        <v>0</v>
      </c>
      <c r="AC89" s="218">
        <v>9.9499999999999993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2.9</v>
      </c>
      <c r="M90" s="218">
        <v>63.21</v>
      </c>
      <c r="N90" s="218">
        <v>52.3</v>
      </c>
      <c r="O90" s="218">
        <v>72.94</v>
      </c>
      <c r="P90" s="218">
        <v>23.13</v>
      </c>
      <c r="Q90" s="218">
        <v>1.93</v>
      </c>
      <c r="R90" s="218">
        <v>6.77</v>
      </c>
      <c r="S90" s="218">
        <v>5.8</v>
      </c>
      <c r="T90" s="218">
        <v>0</v>
      </c>
      <c r="U90" s="218">
        <v>39.67</v>
      </c>
      <c r="V90" s="218">
        <v>2.9</v>
      </c>
      <c r="W90" s="218">
        <v>4.83</v>
      </c>
      <c r="X90" s="218">
        <v>43.5</v>
      </c>
      <c r="Y90" s="218">
        <v>0</v>
      </c>
      <c r="Z90" s="218">
        <v>118.13</v>
      </c>
      <c r="AA90" s="218">
        <v>17.399999999999999</v>
      </c>
      <c r="AB90" s="218">
        <v>0</v>
      </c>
      <c r="AC90" s="218">
        <v>9.9499999999999993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2.9</v>
      </c>
      <c r="M91" s="218">
        <v>63.21</v>
      </c>
      <c r="N91" s="218">
        <v>52.3</v>
      </c>
      <c r="O91" s="218">
        <v>72.94</v>
      </c>
      <c r="P91" s="218">
        <v>23.13</v>
      </c>
      <c r="Q91" s="218">
        <v>1.93</v>
      </c>
      <c r="R91" s="218">
        <v>6.77</v>
      </c>
      <c r="S91" s="218">
        <v>5.8</v>
      </c>
      <c r="T91" s="218">
        <v>0</v>
      </c>
      <c r="U91" s="218">
        <v>39.67</v>
      </c>
      <c r="V91" s="218">
        <v>2.9</v>
      </c>
      <c r="W91" s="218">
        <v>4.83</v>
      </c>
      <c r="X91" s="218">
        <v>43.5</v>
      </c>
      <c r="Y91" s="218">
        <v>0</v>
      </c>
      <c r="Z91" s="218">
        <v>118.13</v>
      </c>
      <c r="AA91" s="218">
        <v>17.399999999999999</v>
      </c>
      <c r="AB91" s="218">
        <v>0</v>
      </c>
      <c r="AC91" s="218">
        <v>9.9499999999999993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2.9</v>
      </c>
      <c r="M92" s="218">
        <v>63.21</v>
      </c>
      <c r="N92" s="218">
        <v>52.3</v>
      </c>
      <c r="O92" s="218">
        <v>72.94</v>
      </c>
      <c r="P92" s="218">
        <v>23.13</v>
      </c>
      <c r="Q92" s="218">
        <v>1.93</v>
      </c>
      <c r="R92" s="218">
        <v>6.77</v>
      </c>
      <c r="S92" s="218">
        <v>5.8</v>
      </c>
      <c r="T92" s="218">
        <v>0</v>
      </c>
      <c r="U92" s="218">
        <v>39.67</v>
      </c>
      <c r="V92" s="218">
        <v>2.9</v>
      </c>
      <c r="W92" s="218">
        <v>4.83</v>
      </c>
      <c r="X92" s="218">
        <v>43.5</v>
      </c>
      <c r="Y92" s="218">
        <v>0</v>
      </c>
      <c r="Z92" s="218">
        <v>118.13</v>
      </c>
      <c r="AA92" s="218">
        <v>17.399999999999999</v>
      </c>
      <c r="AB92" s="218">
        <v>0</v>
      </c>
      <c r="AC92" s="218">
        <v>9.9499999999999993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2.9</v>
      </c>
      <c r="M93" s="218">
        <v>63.21</v>
      </c>
      <c r="N93" s="218">
        <v>52.3</v>
      </c>
      <c r="O93" s="218">
        <v>72.94</v>
      </c>
      <c r="P93" s="218">
        <v>23.13</v>
      </c>
      <c r="Q93" s="218">
        <v>1.93</v>
      </c>
      <c r="R93" s="218">
        <v>6.77</v>
      </c>
      <c r="S93" s="218">
        <v>5.8</v>
      </c>
      <c r="T93" s="218">
        <v>0</v>
      </c>
      <c r="U93" s="218">
        <v>39.67</v>
      </c>
      <c r="V93" s="218">
        <v>2.9</v>
      </c>
      <c r="W93" s="218">
        <v>4.83</v>
      </c>
      <c r="X93" s="218">
        <v>43.5</v>
      </c>
      <c r="Y93" s="218">
        <v>0</v>
      </c>
      <c r="Z93" s="218">
        <v>118.13</v>
      </c>
      <c r="AA93" s="218">
        <v>17.399999999999999</v>
      </c>
      <c r="AB93" s="218">
        <v>0</v>
      </c>
      <c r="AC93" s="218">
        <v>9.9499999999999993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2.9</v>
      </c>
      <c r="M94" s="218">
        <v>63.21</v>
      </c>
      <c r="N94" s="218">
        <v>52.3</v>
      </c>
      <c r="O94" s="218">
        <v>72.94</v>
      </c>
      <c r="P94" s="218">
        <v>23.13</v>
      </c>
      <c r="Q94" s="218">
        <v>1.93</v>
      </c>
      <c r="R94" s="218">
        <v>6.77</v>
      </c>
      <c r="S94" s="218">
        <v>5.8</v>
      </c>
      <c r="T94" s="218">
        <v>0</v>
      </c>
      <c r="U94" s="218">
        <v>39.67</v>
      </c>
      <c r="V94" s="218">
        <v>2.9</v>
      </c>
      <c r="W94" s="218">
        <v>4.83</v>
      </c>
      <c r="X94" s="218">
        <v>43.5</v>
      </c>
      <c r="Y94" s="218">
        <v>0</v>
      </c>
      <c r="Z94" s="218">
        <v>118.13</v>
      </c>
      <c r="AA94" s="218">
        <v>17.399999999999999</v>
      </c>
      <c r="AB94" s="218">
        <v>0</v>
      </c>
      <c r="AC94" s="218">
        <v>9.9499999999999993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2.9</v>
      </c>
      <c r="M95" s="218">
        <v>63.21</v>
      </c>
      <c r="N95" s="218">
        <v>52.3</v>
      </c>
      <c r="O95" s="218">
        <v>72.94</v>
      </c>
      <c r="P95" s="218">
        <v>23.13</v>
      </c>
      <c r="Q95" s="218">
        <v>1.93</v>
      </c>
      <c r="R95" s="218">
        <v>6.77</v>
      </c>
      <c r="S95" s="218">
        <v>5.8</v>
      </c>
      <c r="T95" s="218">
        <v>0</v>
      </c>
      <c r="U95" s="218">
        <v>39.67</v>
      </c>
      <c r="V95" s="218">
        <v>2.9</v>
      </c>
      <c r="W95" s="218">
        <v>4.83</v>
      </c>
      <c r="X95" s="218">
        <v>43.5</v>
      </c>
      <c r="Y95" s="218">
        <v>0</v>
      </c>
      <c r="Z95" s="218">
        <v>118.13</v>
      </c>
      <c r="AA95" s="218">
        <v>17.399999999999999</v>
      </c>
      <c r="AB95" s="218">
        <v>0</v>
      </c>
      <c r="AC95" s="218">
        <v>9.9499999999999993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2.9</v>
      </c>
      <c r="M96" s="218">
        <v>63.21</v>
      </c>
      <c r="N96" s="218">
        <v>52.3</v>
      </c>
      <c r="O96" s="218">
        <v>72.94</v>
      </c>
      <c r="P96" s="218">
        <v>23.13</v>
      </c>
      <c r="Q96" s="218">
        <v>1.93</v>
      </c>
      <c r="R96" s="218">
        <v>6.77</v>
      </c>
      <c r="S96" s="218">
        <v>5.8</v>
      </c>
      <c r="T96" s="218">
        <v>0</v>
      </c>
      <c r="U96" s="218">
        <v>39.67</v>
      </c>
      <c r="V96" s="218">
        <v>2.9</v>
      </c>
      <c r="W96" s="218">
        <v>4.83</v>
      </c>
      <c r="X96" s="218">
        <v>43.5</v>
      </c>
      <c r="Y96" s="218">
        <v>0</v>
      </c>
      <c r="Z96" s="218">
        <v>118.13</v>
      </c>
      <c r="AA96" s="218">
        <v>17.399999999999999</v>
      </c>
      <c r="AB96" s="218">
        <v>0</v>
      </c>
      <c r="AC96" s="218">
        <v>9.9499999999999993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2.9</v>
      </c>
      <c r="M97" s="218">
        <v>63.21</v>
      </c>
      <c r="N97" s="218">
        <v>52.3</v>
      </c>
      <c r="O97" s="218">
        <v>72.94</v>
      </c>
      <c r="P97" s="218">
        <v>23.13</v>
      </c>
      <c r="Q97" s="218">
        <v>1.93</v>
      </c>
      <c r="R97" s="218">
        <v>6.77</v>
      </c>
      <c r="S97" s="218">
        <v>5.8</v>
      </c>
      <c r="T97" s="218">
        <v>0</v>
      </c>
      <c r="U97" s="218">
        <v>39.67</v>
      </c>
      <c r="V97" s="218">
        <v>2.9</v>
      </c>
      <c r="W97" s="218">
        <v>4.83</v>
      </c>
      <c r="X97" s="218">
        <v>43.5</v>
      </c>
      <c r="Y97" s="218">
        <v>0</v>
      </c>
      <c r="Z97" s="218">
        <v>118.13</v>
      </c>
      <c r="AA97" s="218">
        <v>17.399999999999999</v>
      </c>
      <c r="AB97" s="218">
        <v>0</v>
      </c>
      <c r="AC97" s="218">
        <v>9.9499999999999993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2.9</v>
      </c>
      <c r="M98" s="218">
        <v>63.21</v>
      </c>
      <c r="N98" s="218">
        <v>52.3</v>
      </c>
      <c r="O98" s="218">
        <v>72.94</v>
      </c>
      <c r="P98" s="218">
        <v>23.13</v>
      </c>
      <c r="Q98" s="218">
        <v>1.93</v>
      </c>
      <c r="R98" s="218">
        <v>6.77</v>
      </c>
      <c r="S98" s="218">
        <v>5.8</v>
      </c>
      <c r="T98" s="218">
        <v>0</v>
      </c>
      <c r="U98" s="218">
        <v>39.67</v>
      </c>
      <c r="V98" s="218">
        <v>8.5</v>
      </c>
      <c r="W98" s="218">
        <v>4.83</v>
      </c>
      <c r="X98" s="218">
        <v>43.5</v>
      </c>
      <c r="Y98" s="218">
        <v>0</v>
      </c>
      <c r="Z98" s="218">
        <v>118.13</v>
      </c>
      <c r="AA98" s="218">
        <v>17.399999999999999</v>
      </c>
      <c r="AB98" s="218">
        <v>0</v>
      </c>
      <c r="AC98" s="218">
        <v>9.9499999999999993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0.13633999999999971</v>
      </c>
      <c r="M99">
        <f t="shared" si="0"/>
        <v>1.5170400000000006</v>
      </c>
      <c r="N99">
        <f t="shared" si="0"/>
        <v>1.2552000000000021</v>
      </c>
      <c r="O99">
        <f t="shared" si="0"/>
        <v>1.7505599999999968</v>
      </c>
      <c r="P99">
        <f t="shared" si="0"/>
        <v>0.55442000000000136</v>
      </c>
      <c r="Q99">
        <f t="shared" si="0"/>
        <v>5.5537500000000045E-2</v>
      </c>
      <c r="R99">
        <f t="shared" si="0"/>
        <v>0.25882500000000019</v>
      </c>
      <c r="S99">
        <f t="shared" si="0"/>
        <v>0.17625249999999998</v>
      </c>
      <c r="T99">
        <f t="shared" si="0"/>
        <v>0</v>
      </c>
      <c r="U99">
        <f t="shared" si="0"/>
        <v>1.1073300000000004</v>
      </c>
      <c r="V99">
        <f t="shared" si="0"/>
        <v>0.12183500000000004</v>
      </c>
      <c r="W99">
        <f t="shared" si="0"/>
        <v>0.21328000000000014</v>
      </c>
      <c r="X99">
        <f t="shared" si="0"/>
        <v>1.2214749999999983</v>
      </c>
      <c r="Y99">
        <f t="shared" si="0"/>
        <v>0</v>
      </c>
      <c r="Z99">
        <f t="shared" si="0"/>
        <v>2.4408099999999981</v>
      </c>
      <c r="AA99">
        <f t="shared" si="0"/>
        <v>0.52791249999999956</v>
      </c>
      <c r="AB99">
        <f t="shared" si="0"/>
        <v>0</v>
      </c>
      <c r="AC99">
        <f t="shared" si="0"/>
        <v>0.31231500000000034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1.5499999999999958E-3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0.50303500000000001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9.67</v>
      </c>
      <c r="M3" s="218">
        <v>0</v>
      </c>
      <c r="N3" s="218">
        <v>28.58</v>
      </c>
      <c r="O3" s="218">
        <v>47.96</v>
      </c>
      <c r="P3" s="218">
        <v>48.62</v>
      </c>
      <c r="Q3" s="218">
        <v>1.93</v>
      </c>
      <c r="R3" s="218">
        <v>10.23</v>
      </c>
      <c r="S3" s="218">
        <v>3.42</v>
      </c>
      <c r="T3" s="218">
        <v>0</v>
      </c>
      <c r="U3" s="218">
        <v>235.52</v>
      </c>
      <c r="V3" s="218">
        <v>5.09</v>
      </c>
      <c r="W3" s="218">
        <v>11.39</v>
      </c>
      <c r="X3" s="218">
        <v>32.270000000000003</v>
      </c>
      <c r="Y3" s="218">
        <v>0</v>
      </c>
      <c r="Z3" s="218">
        <v>68.31</v>
      </c>
      <c r="AA3" s="218">
        <v>22.14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9.67</v>
      </c>
      <c r="M4" s="218">
        <v>0</v>
      </c>
      <c r="N4" s="218">
        <v>28.58</v>
      </c>
      <c r="O4" s="218">
        <v>47.96</v>
      </c>
      <c r="P4" s="218">
        <v>48.62</v>
      </c>
      <c r="Q4" s="218">
        <v>1.93</v>
      </c>
      <c r="R4" s="218">
        <v>10.23</v>
      </c>
      <c r="S4" s="218">
        <v>3.41</v>
      </c>
      <c r="T4" s="218">
        <v>0</v>
      </c>
      <c r="U4" s="218">
        <v>235.52</v>
      </c>
      <c r="V4" s="218">
        <v>5.09</v>
      </c>
      <c r="W4" s="218">
        <v>11.39</v>
      </c>
      <c r="X4" s="218">
        <v>36.21</v>
      </c>
      <c r="Y4" s="218">
        <v>0</v>
      </c>
      <c r="Z4" s="218">
        <v>68.31</v>
      </c>
      <c r="AA4" s="218">
        <v>22.14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9.67</v>
      </c>
      <c r="M5" s="218">
        <v>0</v>
      </c>
      <c r="N5" s="218">
        <v>28.58</v>
      </c>
      <c r="O5" s="218">
        <v>47.96</v>
      </c>
      <c r="P5" s="218">
        <v>48.62</v>
      </c>
      <c r="Q5" s="218">
        <v>1.93</v>
      </c>
      <c r="R5" s="218">
        <v>10.23</v>
      </c>
      <c r="S5" s="218">
        <v>3.1</v>
      </c>
      <c r="T5" s="218">
        <v>0</v>
      </c>
      <c r="U5" s="218">
        <v>235.52</v>
      </c>
      <c r="V5" s="218">
        <v>5.09</v>
      </c>
      <c r="W5" s="218">
        <v>11.39</v>
      </c>
      <c r="X5" s="218">
        <v>36.21</v>
      </c>
      <c r="Y5" s="218">
        <v>0</v>
      </c>
      <c r="Z5" s="218">
        <v>68.31</v>
      </c>
      <c r="AA5" s="218">
        <v>22.14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9.67</v>
      </c>
      <c r="M6" s="218">
        <v>0</v>
      </c>
      <c r="N6" s="218">
        <v>28.58</v>
      </c>
      <c r="O6" s="218">
        <v>47.96</v>
      </c>
      <c r="P6" s="218">
        <v>48.62</v>
      </c>
      <c r="Q6" s="218">
        <v>1.93</v>
      </c>
      <c r="R6" s="218">
        <v>10.23</v>
      </c>
      <c r="S6" s="218">
        <v>3.1</v>
      </c>
      <c r="T6" s="218">
        <v>0</v>
      </c>
      <c r="U6" s="218">
        <v>235.52</v>
      </c>
      <c r="V6" s="218">
        <v>5.09</v>
      </c>
      <c r="W6" s="218">
        <v>11.39</v>
      </c>
      <c r="X6" s="218">
        <v>36.21</v>
      </c>
      <c r="Y6" s="218">
        <v>0</v>
      </c>
      <c r="Z6" s="218">
        <v>68.31</v>
      </c>
      <c r="AA6" s="218">
        <v>22.14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9.67</v>
      </c>
      <c r="M7" s="218">
        <v>0</v>
      </c>
      <c r="N7" s="218">
        <v>28.58</v>
      </c>
      <c r="O7" s="218">
        <v>47.96</v>
      </c>
      <c r="P7" s="218">
        <v>48.62</v>
      </c>
      <c r="Q7" s="218">
        <v>1.93</v>
      </c>
      <c r="R7" s="218">
        <v>10.23</v>
      </c>
      <c r="S7" s="218">
        <v>3.12</v>
      </c>
      <c r="T7" s="218">
        <v>0</v>
      </c>
      <c r="U7" s="218">
        <v>235.52</v>
      </c>
      <c r="V7" s="218">
        <v>5.09</v>
      </c>
      <c r="W7" s="218">
        <v>11.39</v>
      </c>
      <c r="X7" s="218">
        <v>36.21</v>
      </c>
      <c r="Y7" s="218">
        <v>0</v>
      </c>
      <c r="Z7" s="218">
        <v>68.31</v>
      </c>
      <c r="AA7" s="218">
        <v>22.14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9.67</v>
      </c>
      <c r="M8" s="218">
        <v>0</v>
      </c>
      <c r="N8" s="218">
        <v>28.58</v>
      </c>
      <c r="O8" s="218">
        <v>47.96</v>
      </c>
      <c r="P8" s="218">
        <v>48.62</v>
      </c>
      <c r="Q8" s="218">
        <v>1.93</v>
      </c>
      <c r="R8" s="218">
        <v>10.23</v>
      </c>
      <c r="S8" s="218">
        <v>3.12</v>
      </c>
      <c r="T8" s="218">
        <v>0</v>
      </c>
      <c r="U8" s="218">
        <v>235.52</v>
      </c>
      <c r="V8" s="218">
        <v>5.09</v>
      </c>
      <c r="W8" s="218">
        <v>11.39</v>
      </c>
      <c r="X8" s="218">
        <v>36.21</v>
      </c>
      <c r="Y8" s="218">
        <v>0</v>
      </c>
      <c r="Z8" s="218">
        <v>68.31</v>
      </c>
      <c r="AA8" s="218">
        <v>22.14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9.67</v>
      </c>
      <c r="M9" s="218">
        <v>0</v>
      </c>
      <c r="N9" s="218">
        <v>28.58</v>
      </c>
      <c r="O9" s="218">
        <v>47.96</v>
      </c>
      <c r="P9" s="218">
        <v>48.62</v>
      </c>
      <c r="Q9" s="218">
        <v>1.93</v>
      </c>
      <c r="R9" s="218">
        <v>4.83</v>
      </c>
      <c r="S9" s="218">
        <v>3.12</v>
      </c>
      <c r="T9" s="218">
        <v>0</v>
      </c>
      <c r="U9" s="218">
        <v>235.52</v>
      </c>
      <c r="V9" s="218">
        <v>5.09</v>
      </c>
      <c r="W9" s="218">
        <v>11.39</v>
      </c>
      <c r="X9" s="218">
        <v>36.21</v>
      </c>
      <c r="Y9" s="218">
        <v>0</v>
      </c>
      <c r="Z9" s="218">
        <v>69.239999999999995</v>
      </c>
      <c r="AA9" s="218">
        <v>10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9.67</v>
      </c>
      <c r="M10" s="218">
        <v>0</v>
      </c>
      <c r="N10" s="218">
        <v>28.58</v>
      </c>
      <c r="O10" s="218">
        <v>47.96</v>
      </c>
      <c r="P10" s="218">
        <v>48.62</v>
      </c>
      <c r="Q10" s="218">
        <v>1.93</v>
      </c>
      <c r="R10" s="218">
        <v>5</v>
      </c>
      <c r="S10" s="218">
        <v>3.12</v>
      </c>
      <c r="T10" s="218">
        <v>0</v>
      </c>
      <c r="U10" s="218">
        <v>235.52</v>
      </c>
      <c r="V10" s="218">
        <v>5.09</v>
      </c>
      <c r="W10" s="218">
        <v>11.39</v>
      </c>
      <c r="X10" s="218">
        <v>36.21</v>
      </c>
      <c r="Y10" s="218">
        <v>0</v>
      </c>
      <c r="Z10" s="218">
        <v>69.36</v>
      </c>
      <c r="AA10" s="218">
        <v>9.66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9.67</v>
      </c>
      <c r="M11" s="218">
        <v>0</v>
      </c>
      <c r="N11" s="218">
        <v>28.58</v>
      </c>
      <c r="O11" s="218">
        <v>47.96</v>
      </c>
      <c r="P11" s="218">
        <v>48.62</v>
      </c>
      <c r="Q11" s="218">
        <v>1.93</v>
      </c>
      <c r="R11" s="218">
        <v>4.83</v>
      </c>
      <c r="S11" s="218">
        <v>3.42</v>
      </c>
      <c r="T11" s="218">
        <v>0</v>
      </c>
      <c r="U11" s="218">
        <v>235.52</v>
      </c>
      <c r="V11" s="218">
        <v>5.09</v>
      </c>
      <c r="W11" s="218">
        <v>11.39</v>
      </c>
      <c r="X11" s="218">
        <v>36.21</v>
      </c>
      <c r="Y11" s="218">
        <v>0</v>
      </c>
      <c r="Z11" s="218">
        <v>69.22</v>
      </c>
      <c r="AA11" s="218">
        <v>12.9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9.67</v>
      </c>
      <c r="M12" s="218">
        <v>0</v>
      </c>
      <c r="N12" s="218">
        <v>28.58</v>
      </c>
      <c r="O12" s="218">
        <v>47.96</v>
      </c>
      <c r="P12" s="218">
        <v>48.62</v>
      </c>
      <c r="Q12" s="218">
        <v>1.93</v>
      </c>
      <c r="R12" s="218">
        <v>5.17</v>
      </c>
      <c r="S12" s="218">
        <v>3.42</v>
      </c>
      <c r="T12" s="218">
        <v>0</v>
      </c>
      <c r="U12" s="218">
        <v>235.52</v>
      </c>
      <c r="V12" s="218">
        <v>5.09</v>
      </c>
      <c r="W12" s="218">
        <v>11.39</v>
      </c>
      <c r="X12" s="218">
        <v>36.21</v>
      </c>
      <c r="Y12" s="218">
        <v>0</v>
      </c>
      <c r="Z12" s="218">
        <v>69.319999999999993</v>
      </c>
      <c r="AA12" s="218">
        <v>12.9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9.67</v>
      </c>
      <c r="M13" s="218">
        <v>0</v>
      </c>
      <c r="N13" s="218">
        <v>28.58</v>
      </c>
      <c r="O13" s="218">
        <v>47.96</v>
      </c>
      <c r="P13" s="218">
        <v>49.22</v>
      </c>
      <c r="Q13" s="218">
        <v>1.93</v>
      </c>
      <c r="R13" s="218">
        <v>5.32</v>
      </c>
      <c r="S13" s="218">
        <v>3.42</v>
      </c>
      <c r="T13" s="218">
        <v>0</v>
      </c>
      <c r="U13" s="218">
        <v>235.52</v>
      </c>
      <c r="V13" s="218">
        <v>5.09</v>
      </c>
      <c r="W13" s="218">
        <v>11.39</v>
      </c>
      <c r="X13" s="218">
        <v>36.22</v>
      </c>
      <c r="Y13" s="218">
        <v>0</v>
      </c>
      <c r="Z13" s="218">
        <v>50</v>
      </c>
      <c r="AA13" s="218">
        <v>12.9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9.67</v>
      </c>
      <c r="M14" s="218">
        <v>0</v>
      </c>
      <c r="N14" s="218">
        <v>28.58</v>
      </c>
      <c r="O14" s="218">
        <v>47.96</v>
      </c>
      <c r="P14" s="218">
        <v>49.22</v>
      </c>
      <c r="Q14" s="218">
        <v>1.93</v>
      </c>
      <c r="R14" s="218">
        <v>5.32</v>
      </c>
      <c r="S14" s="218">
        <v>3.42</v>
      </c>
      <c r="T14" s="218">
        <v>0</v>
      </c>
      <c r="U14" s="218">
        <v>235.52</v>
      </c>
      <c r="V14" s="218">
        <v>5.09</v>
      </c>
      <c r="W14" s="218">
        <v>11.39</v>
      </c>
      <c r="X14" s="218">
        <v>36.22</v>
      </c>
      <c r="Y14" s="218">
        <v>0</v>
      </c>
      <c r="Z14" s="218">
        <v>48.33</v>
      </c>
      <c r="AA14" s="218">
        <v>12.9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9.67</v>
      </c>
      <c r="M15" s="218">
        <v>0</v>
      </c>
      <c r="N15" s="218">
        <v>28.58</v>
      </c>
      <c r="O15" s="218">
        <v>47.96</v>
      </c>
      <c r="P15" s="218">
        <v>49.22</v>
      </c>
      <c r="Q15" s="218">
        <v>1.93</v>
      </c>
      <c r="R15" s="218">
        <v>5</v>
      </c>
      <c r="S15" s="218">
        <v>3.38</v>
      </c>
      <c r="T15" s="218">
        <v>0</v>
      </c>
      <c r="U15" s="218">
        <v>235.52</v>
      </c>
      <c r="V15" s="218">
        <v>5.09</v>
      </c>
      <c r="W15" s="218">
        <v>11.39</v>
      </c>
      <c r="X15" s="218">
        <v>36.22</v>
      </c>
      <c r="Y15" s="218">
        <v>0</v>
      </c>
      <c r="Z15" s="218">
        <v>31.76</v>
      </c>
      <c r="AA15" s="218">
        <v>12.9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9.67</v>
      </c>
      <c r="M16" s="218">
        <v>0</v>
      </c>
      <c r="N16" s="218">
        <v>28.58</v>
      </c>
      <c r="O16" s="218">
        <v>47.96</v>
      </c>
      <c r="P16" s="218">
        <v>49.22</v>
      </c>
      <c r="Q16" s="218">
        <v>1.93</v>
      </c>
      <c r="R16" s="218">
        <v>5</v>
      </c>
      <c r="S16" s="218">
        <v>3.38</v>
      </c>
      <c r="T16" s="218">
        <v>0</v>
      </c>
      <c r="U16" s="218">
        <v>235.52</v>
      </c>
      <c r="V16" s="218">
        <v>5.09</v>
      </c>
      <c r="W16" s="218">
        <v>11.39</v>
      </c>
      <c r="X16" s="218">
        <v>36.22</v>
      </c>
      <c r="Y16" s="218">
        <v>0</v>
      </c>
      <c r="Z16" s="218">
        <v>31.76</v>
      </c>
      <c r="AA16" s="218">
        <v>12.9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9.66</v>
      </c>
      <c r="M17" s="218">
        <v>0</v>
      </c>
      <c r="N17" s="218">
        <v>28.58</v>
      </c>
      <c r="O17" s="218">
        <v>47.96</v>
      </c>
      <c r="P17" s="218">
        <v>49.22</v>
      </c>
      <c r="Q17" s="218">
        <v>1.93</v>
      </c>
      <c r="R17" s="218">
        <v>5</v>
      </c>
      <c r="S17" s="218">
        <v>3.44</v>
      </c>
      <c r="T17" s="218">
        <v>0</v>
      </c>
      <c r="U17" s="218">
        <v>235.52</v>
      </c>
      <c r="V17" s="218">
        <v>5.09</v>
      </c>
      <c r="W17" s="218">
        <v>11.39</v>
      </c>
      <c r="X17" s="218">
        <v>36.21</v>
      </c>
      <c r="Y17" s="218">
        <v>0</v>
      </c>
      <c r="Z17" s="218">
        <v>31.76</v>
      </c>
      <c r="AA17" s="218">
        <v>12.9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9.66</v>
      </c>
      <c r="M18" s="218">
        <v>0</v>
      </c>
      <c r="N18" s="218">
        <v>28.58</v>
      </c>
      <c r="O18" s="218">
        <v>47.96</v>
      </c>
      <c r="P18" s="218">
        <v>49.22</v>
      </c>
      <c r="Q18" s="218">
        <v>1.93</v>
      </c>
      <c r="R18" s="218">
        <v>5</v>
      </c>
      <c r="S18" s="218">
        <v>3.44</v>
      </c>
      <c r="T18" s="218">
        <v>0</v>
      </c>
      <c r="U18" s="218">
        <v>235.52</v>
      </c>
      <c r="V18" s="218">
        <v>5.09</v>
      </c>
      <c r="W18" s="218">
        <v>11.39</v>
      </c>
      <c r="X18" s="218">
        <v>36.21</v>
      </c>
      <c r="Y18" s="218">
        <v>0</v>
      </c>
      <c r="Z18" s="218">
        <v>31.76</v>
      </c>
      <c r="AA18" s="218">
        <v>12.9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9.66</v>
      </c>
      <c r="M19" s="218">
        <v>0</v>
      </c>
      <c r="N19" s="218">
        <v>28.58</v>
      </c>
      <c r="O19" s="218">
        <v>47.96</v>
      </c>
      <c r="P19" s="218">
        <v>49.22</v>
      </c>
      <c r="Q19" s="218">
        <v>1.93</v>
      </c>
      <c r="R19" s="218">
        <v>5</v>
      </c>
      <c r="S19" s="218">
        <v>3.44</v>
      </c>
      <c r="T19" s="218">
        <v>0</v>
      </c>
      <c r="U19" s="218">
        <v>235.52</v>
      </c>
      <c r="V19" s="218">
        <v>5.09</v>
      </c>
      <c r="W19" s="218">
        <v>11.39</v>
      </c>
      <c r="X19" s="218">
        <v>36.22</v>
      </c>
      <c r="Y19" s="218">
        <v>0</v>
      </c>
      <c r="Z19" s="218">
        <v>31.76</v>
      </c>
      <c r="AA19" s="218">
        <v>12.9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9.66</v>
      </c>
      <c r="M20" s="218">
        <v>0</v>
      </c>
      <c r="N20" s="218">
        <v>28.58</v>
      </c>
      <c r="O20" s="218">
        <v>47.96</v>
      </c>
      <c r="P20" s="218">
        <v>49.22</v>
      </c>
      <c r="Q20" s="218">
        <v>1.93</v>
      </c>
      <c r="R20" s="218">
        <v>5</v>
      </c>
      <c r="S20" s="218">
        <v>3.44</v>
      </c>
      <c r="T20" s="218">
        <v>0</v>
      </c>
      <c r="U20" s="218">
        <v>235.52</v>
      </c>
      <c r="V20" s="218">
        <v>5.09</v>
      </c>
      <c r="W20" s="218">
        <v>11.39</v>
      </c>
      <c r="X20" s="218">
        <v>36.21</v>
      </c>
      <c r="Y20" s="218">
        <v>0</v>
      </c>
      <c r="Z20" s="218">
        <v>31.76</v>
      </c>
      <c r="AA20" s="218">
        <v>12.9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9.66</v>
      </c>
      <c r="M21" s="218">
        <v>0</v>
      </c>
      <c r="N21" s="218">
        <v>28.58</v>
      </c>
      <c r="O21" s="218">
        <v>47.96</v>
      </c>
      <c r="P21" s="218">
        <v>49.22</v>
      </c>
      <c r="Q21" s="218">
        <v>1.93</v>
      </c>
      <c r="R21" s="218">
        <v>10.58</v>
      </c>
      <c r="S21" s="218">
        <v>3.44</v>
      </c>
      <c r="T21" s="218">
        <v>0</v>
      </c>
      <c r="U21" s="218">
        <v>235.52</v>
      </c>
      <c r="V21" s="218">
        <v>5.09</v>
      </c>
      <c r="W21" s="218">
        <v>11.39</v>
      </c>
      <c r="X21" s="218">
        <v>34.909999999999997</v>
      </c>
      <c r="Y21" s="218">
        <v>0</v>
      </c>
      <c r="Z21" s="218">
        <v>31.76</v>
      </c>
      <c r="AA21" s="218">
        <v>12.9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8.82</v>
      </c>
      <c r="M22" s="218">
        <v>0</v>
      </c>
      <c r="N22" s="218">
        <v>28.58</v>
      </c>
      <c r="O22" s="218">
        <v>47.96</v>
      </c>
      <c r="P22" s="218">
        <v>49.22</v>
      </c>
      <c r="Q22" s="218">
        <v>1.93</v>
      </c>
      <c r="R22" s="218">
        <v>10.23</v>
      </c>
      <c r="S22" s="218">
        <v>3.44</v>
      </c>
      <c r="T22" s="218">
        <v>0</v>
      </c>
      <c r="U22" s="218">
        <v>235.52</v>
      </c>
      <c r="V22" s="218">
        <v>5.09</v>
      </c>
      <c r="W22" s="218">
        <v>11.39</v>
      </c>
      <c r="X22" s="218">
        <v>36.22</v>
      </c>
      <c r="Y22" s="218">
        <v>0</v>
      </c>
      <c r="Z22" s="218">
        <v>31.76</v>
      </c>
      <c r="AA22" s="218">
        <v>11.31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9.67</v>
      </c>
      <c r="M23" s="218">
        <v>0</v>
      </c>
      <c r="N23" s="218">
        <v>28.58</v>
      </c>
      <c r="O23" s="218">
        <v>47.96</v>
      </c>
      <c r="P23" s="218">
        <v>49.22</v>
      </c>
      <c r="Q23" s="218">
        <v>1.93</v>
      </c>
      <c r="R23" s="218">
        <v>10.23</v>
      </c>
      <c r="S23" s="218">
        <v>3.26</v>
      </c>
      <c r="T23" s="218">
        <v>0</v>
      </c>
      <c r="U23" s="218">
        <v>235.52</v>
      </c>
      <c r="V23" s="218">
        <v>5.09</v>
      </c>
      <c r="W23" s="218">
        <v>11.39</v>
      </c>
      <c r="X23" s="218">
        <v>36.21</v>
      </c>
      <c r="Y23" s="218">
        <v>0</v>
      </c>
      <c r="Z23" s="218">
        <v>43.49</v>
      </c>
      <c r="AA23" s="218">
        <v>16.5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9.67</v>
      </c>
      <c r="M24" s="218">
        <v>0</v>
      </c>
      <c r="N24" s="218">
        <v>28.58</v>
      </c>
      <c r="O24" s="218">
        <v>47.96</v>
      </c>
      <c r="P24" s="218">
        <v>49.22</v>
      </c>
      <c r="Q24" s="218">
        <v>1.93</v>
      </c>
      <c r="R24" s="218">
        <v>10.23</v>
      </c>
      <c r="S24" s="218">
        <v>3.26</v>
      </c>
      <c r="T24" s="218">
        <v>0</v>
      </c>
      <c r="U24" s="218">
        <v>235.52</v>
      </c>
      <c r="V24" s="218">
        <v>5.09</v>
      </c>
      <c r="W24" s="218">
        <v>11.39</v>
      </c>
      <c r="X24" s="218">
        <v>36.21</v>
      </c>
      <c r="Y24" s="218">
        <v>0</v>
      </c>
      <c r="Z24" s="218">
        <v>68.31</v>
      </c>
      <c r="AA24" s="218">
        <v>16.5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9.67</v>
      </c>
      <c r="M25" s="218">
        <v>0</v>
      </c>
      <c r="N25" s="218">
        <v>28.58</v>
      </c>
      <c r="O25" s="218">
        <v>47.96</v>
      </c>
      <c r="P25" s="218">
        <v>49.22</v>
      </c>
      <c r="Q25" s="218">
        <v>1.93</v>
      </c>
      <c r="R25" s="218">
        <v>10.23</v>
      </c>
      <c r="S25" s="218">
        <v>3.25</v>
      </c>
      <c r="T25" s="218">
        <v>0</v>
      </c>
      <c r="U25" s="218">
        <v>235.52</v>
      </c>
      <c r="V25" s="218">
        <v>5.09</v>
      </c>
      <c r="W25" s="218">
        <v>11.39</v>
      </c>
      <c r="X25" s="218">
        <v>36.21</v>
      </c>
      <c r="Y25" s="218">
        <v>0</v>
      </c>
      <c r="Z25" s="218">
        <v>68.31</v>
      </c>
      <c r="AA25" s="218">
        <v>16.5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9.67</v>
      </c>
      <c r="M26" s="218">
        <v>0</v>
      </c>
      <c r="N26" s="218">
        <v>28.58</v>
      </c>
      <c r="O26" s="218">
        <v>47.96</v>
      </c>
      <c r="P26" s="218">
        <v>49.22</v>
      </c>
      <c r="Q26" s="218">
        <v>1.93</v>
      </c>
      <c r="R26" s="218">
        <v>10.23</v>
      </c>
      <c r="S26" s="218">
        <v>3.25</v>
      </c>
      <c r="T26" s="218">
        <v>0</v>
      </c>
      <c r="U26" s="218">
        <v>235.52</v>
      </c>
      <c r="V26" s="218">
        <v>5.09</v>
      </c>
      <c r="W26" s="218">
        <v>11.39</v>
      </c>
      <c r="X26" s="218">
        <v>36.21</v>
      </c>
      <c r="Y26" s="218">
        <v>0</v>
      </c>
      <c r="Z26" s="218">
        <v>68.31</v>
      </c>
      <c r="AA26" s="218">
        <v>16.5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13.12</v>
      </c>
      <c r="M27" s="218">
        <v>0</v>
      </c>
      <c r="N27" s="218">
        <v>28.58</v>
      </c>
      <c r="O27" s="218">
        <v>47.96</v>
      </c>
      <c r="P27" s="218">
        <v>49.22</v>
      </c>
      <c r="Q27" s="218">
        <v>1.93</v>
      </c>
      <c r="R27" s="218">
        <v>8.09</v>
      </c>
      <c r="S27" s="218">
        <v>3</v>
      </c>
      <c r="T27" s="218">
        <v>0</v>
      </c>
      <c r="U27" s="218">
        <v>235.52</v>
      </c>
      <c r="V27" s="218">
        <v>5.09</v>
      </c>
      <c r="W27" s="218">
        <v>11.4</v>
      </c>
      <c r="X27" s="218">
        <v>36.21</v>
      </c>
      <c r="Y27" s="218">
        <v>0</v>
      </c>
      <c r="Z27" s="218">
        <v>68.31</v>
      </c>
      <c r="AA27" s="218">
        <v>15.95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7.81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9.66</v>
      </c>
      <c r="M28" s="218">
        <v>0</v>
      </c>
      <c r="N28" s="218">
        <v>28.58</v>
      </c>
      <c r="O28" s="218">
        <v>47.96</v>
      </c>
      <c r="P28" s="218">
        <v>49.22</v>
      </c>
      <c r="Q28" s="218">
        <v>1.93</v>
      </c>
      <c r="R28" s="218">
        <v>9.74</v>
      </c>
      <c r="S28" s="218">
        <v>2.9</v>
      </c>
      <c r="T28" s="218">
        <v>0</v>
      </c>
      <c r="U28" s="218">
        <v>235.52</v>
      </c>
      <c r="V28" s="218">
        <v>5.09</v>
      </c>
      <c r="W28" s="218">
        <v>11.4</v>
      </c>
      <c r="X28" s="218">
        <v>36.21</v>
      </c>
      <c r="Y28" s="218">
        <v>0</v>
      </c>
      <c r="Z28" s="218">
        <v>43.49</v>
      </c>
      <c r="AA28" s="218">
        <v>15.95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11.62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9.66</v>
      </c>
      <c r="M29" s="218">
        <v>0</v>
      </c>
      <c r="N29" s="218">
        <v>28.58</v>
      </c>
      <c r="O29" s="218">
        <v>47.96</v>
      </c>
      <c r="P29" s="218">
        <v>49.22</v>
      </c>
      <c r="Q29" s="218">
        <v>1.93</v>
      </c>
      <c r="R29" s="218">
        <v>10.23</v>
      </c>
      <c r="S29" s="218">
        <v>2.9</v>
      </c>
      <c r="T29" s="218">
        <v>0</v>
      </c>
      <c r="U29" s="218">
        <v>235.52</v>
      </c>
      <c r="V29" s="218">
        <v>5.09</v>
      </c>
      <c r="W29" s="218">
        <v>11.4</v>
      </c>
      <c r="X29" s="218">
        <v>36.21</v>
      </c>
      <c r="Y29" s="218">
        <v>0</v>
      </c>
      <c r="Z29" s="218">
        <v>43.49</v>
      </c>
      <c r="AA29" s="218">
        <v>15.95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16.34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9.31</v>
      </c>
      <c r="M30" s="218">
        <v>0</v>
      </c>
      <c r="N30" s="218">
        <v>28.58</v>
      </c>
      <c r="O30" s="218">
        <v>47.96</v>
      </c>
      <c r="P30" s="218">
        <v>49.22</v>
      </c>
      <c r="Q30" s="218">
        <v>1.93</v>
      </c>
      <c r="R30" s="218">
        <v>10.23</v>
      </c>
      <c r="S30" s="218">
        <v>2.9</v>
      </c>
      <c r="T30" s="218">
        <v>0</v>
      </c>
      <c r="U30" s="218">
        <v>235.52</v>
      </c>
      <c r="V30" s="218">
        <v>5.09</v>
      </c>
      <c r="W30" s="218">
        <v>11.4</v>
      </c>
      <c r="X30" s="218">
        <v>36.21</v>
      </c>
      <c r="Y30" s="218">
        <v>0</v>
      </c>
      <c r="Z30" s="218">
        <v>43.49</v>
      </c>
      <c r="AA30" s="218">
        <v>15.95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24.82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9.66</v>
      </c>
      <c r="M31" s="218">
        <v>0</v>
      </c>
      <c r="N31" s="218">
        <v>28.58</v>
      </c>
      <c r="O31" s="218">
        <v>47.96</v>
      </c>
      <c r="P31" s="218">
        <v>49.22</v>
      </c>
      <c r="Q31" s="218">
        <v>1.93</v>
      </c>
      <c r="R31" s="218">
        <v>10.23</v>
      </c>
      <c r="S31" s="218">
        <v>3.23</v>
      </c>
      <c r="T31" s="218">
        <v>0</v>
      </c>
      <c r="U31" s="218">
        <v>235.52</v>
      </c>
      <c r="V31" s="218">
        <v>5.09</v>
      </c>
      <c r="W31" s="218">
        <v>11.39</v>
      </c>
      <c r="X31" s="218">
        <v>36.21</v>
      </c>
      <c r="Y31" s="218">
        <v>0</v>
      </c>
      <c r="Z31" s="218">
        <v>43.49</v>
      </c>
      <c r="AA31" s="218">
        <v>16.5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19.73</v>
      </c>
      <c r="M32" s="218">
        <v>0</v>
      </c>
      <c r="N32" s="218">
        <v>28.58</v>
      </c>
      <c r="O32" s="218">
        <v>47.96</v>
      </c>
      <c r="P32" s="218">
        <v>49.22</v>
      </c>
      <c r="Q32" s="218">
        <v>1.93</v>
      </c>
      <c r="R32" s="218">
        <v>10.23</v>
      </c>
      <c r="S32" s="218">
        <v>3</v>
      </c>
      <c r="T32" s="218">
        <v>0</v>
      </c>
      <c r="U32" s="218">
        <v>235.52</v>
      </c>
      <c r="V32" s="218">
        <v>5.09</v>
      </c>
      <c r="W32" s="218">
        <v>11.39</v>
      </c>
      <c r="X32" s="218">
        <v>36.22</v>
      </c>
      <c r="Y32" s="218">
        <v>0</v>
      </c>
      <c r="Z32" s="218">
        <v>43.49</v>
      </c>
      <c r="AA32" s="218">
        <v>12.9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25</v>
      </c>
      <c r="M33" s="218">
        <v>0</v>
      </c>
      <c r="N33" s="218">
        <v>28.58</v>
      </c>
      <c r="O33" s="218">
        <v>47.96</v>
      </c>
      <c r="P33" s="218">
        <v>49.22</v>
      </c>
      <c r="Q33" s="218">
        <v>5.42</v>
      </c>
      <c r="R33" s="218">
        <v>10.23</v>
      </c>
      <c r="S33" s="218">
        <v>6.61</v>
      </c>
      <c r="T33" s="218">
        <v>0</v>
      </c>
      <c r="U33" s="218">
        <v>235.52</v>
      </c>
      <c r="V33" s="218">
        <v>5.09</v>
      </c>
      <c r="W33" s="218">
        <v>11.39</v>
      </c>
      <c r="X33" s="218">
        <v>36.22</v>
      </c>
      <c r="Y33" s="218">
        <v>0</v>
      </c>
      <c r="Z33" s="218">
        <v>43.49</v>
      </c>
      <c r="AA33" s="218">
        <v>12.9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24.16</v>
      </c>
      <c r="M34" s="218">
        <v>0</v>
      </c>
      <c r="N34" s="218">
        <v>28.58</v>
      </c>
      <c r="O34" s="218">
        <v>47.96</v>
      </c>
      <c r="P34" s="218">
        <v>49.22</v>
      </c>
      <c r="Q34" s="218">
        <v>5.42</v>
      </c>
      <c r="R34" s="218">
        <v>10.23</v>
      </c>
      <c r="S34" s="218">
        <v>6.39</v>
      </c>
      <c r="T34" s="218">
        <v>0</v>
      </c>
      <c r="U34" s="218">
        <v>235.52</v>
      </c>
      <c r="V34" s="218">
        <v>5.09</v>
      </c>
      <c r="W34" s="218">
        <v>11.39</v>
      </c>
      <c r="X34" s="218">
        <v>36.22</v>
      </c>
      <c r="Y34" s="218">
        <v>0</v>
      </c>
      <c r="Z34" s="218">
        <v>31.76</v>
      </c>
      <c r="AA34" s="218">
        <v>12.9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24.16</v>
      </c>
      <c r="M35" s="218">
        <v>0</v>
      </c>
      <c r="N35" s="218">
        <v>28.58</v>
      </c>
      <c r="O35" s="218">
        <v>47.96</v>
      </c>
      <c r="P35" s="218">
        <v>49.22</v>
      </c>
      <c r="Q35" s="218">
        <v>5.42</v>
      </c>
      <c r="R35" s="218">
        <v>10.23</v>
      </c>
      <c r="S35" s="218">
        <v>6.61</v>
      </c>
      <c r="T35" s="218">
        <v>0</v>
      </c>
      <c r="U35" s="218">
        <v>235.52</v>
      </c>
      <c r="V35" s="218">
        <v>5.09</v>
      </c>
      <c r="W35" s="218">
        <v>11.39</v>
      </c>
      <c r="X35" s="218">
        <v>36.22</v>
      </c>
      <c r="Y35" s="218">
        <v>0</v>
      </c>
      <c r="Z35" s="218">
        <v>31.96</v>
      </c>
      <c r="AA35" s="218">
        <v>12.9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24.16</v>
      </c>
      <c r="M36" s="218">
        <v>0</v>
      </c>
      <c r="N36" s="218">
        <v>28.58</v>
      </c>
      <c r="O36" s="218">
        <v>47.96</v>
      </c>
      <c r="P36" s="218">
        <v>49.22</v>
      </c>
      <c r="Q36" s="218">
        <v>5.42</v>
      </c>
      <c r="R36" s="218">
        <v>10.23</v>
      </c>
      <c r="S36" s="218">
        <v>6.61</v>
      </c>
      <c r="T36" s="218">
        <v>0</v>
      </c>
      <c r="U36" s="218">
        <v>235.52</v>
      </c>
      <c r="V36" s="218">
        <v>5.09</v>
      </c>
      <c r="W36" s="218">
        <v>11.39</v>
      </c>
      <c r="X36" s="218">
        <v>36.22</v>
      </c>
      <c r="Y36" s="218">
        <v>0</v>
      </c>
      <c r="Z36" s="218">
        <v>31.96</v>
      </c>
      <c r="AA36" s="218">
        <v>12.9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24.16</v>
      </c>
      <c r="M37" s="218">
        <v>0</v>
      </c>
      <c r="N37" s="218">
        <v>28.58</v>
      </c>
      <c r="O37" s="218">
        <v>47.96</v>
      </c>
      <c r="P37" s="218">
        <v>49.22</v>
      </c>
      <c r="Q37" s="218">
        <v>5.42</v>
      </c>
      <c r="R37" s="218">
        <v>10.23</v>
      </c>
      <c r="S37" s="218">
        <v>6.61</v>
      </c>
      <c r="T37" s="218">
        <v>0</v>
      </c>
      <c r="U37" s="218">
        <v>235.52</v>
      </c>
      <c r="V37" s="218">
        <v>5.09</v>
      </c>
      <c r="W37" s="218">
        <v>11.39</v>
      </c>
      <c r="X37" s="218">
        <v>36.22</v>
      </c>
      <c r="Y37" s="218">
        <v>0</v>
      </c>
      <c r="Z37" s="218">
        <v>31.76</v>
      </c>
      <c r="AA37" s="218">
        <v>12.9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24.16</v>
      </c>
      <c r="M38" s="218">
        <v>0</v>
      </c>
      <c r="N38" s="218">
        <v>28.58</v>
      </c>
      <c r="O38" s="218">
        <v>47.96</v>
      </c>
      <c r="P38" s="218">
        <v>49.22</v>
      </c>
      <c r="Q38" s="218">
        <v>5.42</v>
      </c>
      <c r="R38" s="218">
        <v>10.23</v>
      </c>
      <c r="S38" s="218">
        <v>6.61</v>
      </c>
      <c r="T38" s="218">
        <v>0</v>
      </c>
      <c r="U38" s="218">
        <v>235.52</v>
      </c>
      <c r="V38" s="218">
        <v>5.09</v>
      </c>
      <c r="W38" s="218">
        <v>11.39</v>
      </c>
      <c r="X38" s="218">
        <v>36.22</v>
      </c>
      <c r="Y38" s="218">
        <v>0</v>
      </c>
      <c r="Z38" s="218">
        <v>31.76</v>
      </c>
      <c r="AA38" s="218">
        <v>12.9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24.16</v>
      </c>
      <c r="M39" s="218">
        <v>0</v>
      </c>
      <c r="N39" s="218">
        <v>28.58</v>
      </c>
      <c r="O39" s="218">
        <v>47.96</v>
      </c>
      <c r="P39" s="218">
        <v>49.22</v>
      </c>
      <c r="Q39" s="218">
        <v>5.42</v>
      </c>
      <c r="R39" s="218">
        <v>10.23</v>
      </c>
      <c r="S39" s="218">
        <v>6.61</v>
      </c>
      <c r="T39" s="218">
        <v>0</v>
      </c>
      <c r="U39" s="218">
        <v>235.52</v>
      </c>
      <c r="V39" s="218">
        <v>5.09</v>
      </c>
      <c r="W39" s="218">
        <v>11.39</v>
      </c>
      <c r="X39" s="218">
        <v>36.22</v>
      </c>
      <c r="Y39" s="218">
        <v>0</v>
      </c>
      <c r="Z39" s="218">
        <v>31.76</v>
      </c>
      <c r="AA39" s="218">
        <v>12.9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24.16</v>
      </c>
      <c r="M40" s="218">
        <v>0</v>
      </c>
      <c r="N40" s="218">
        <v>28.58</v>
      </c>
      <c r="O40" s="218">
        <v>47.96</v>
      </c>
      <c r="P40" s="218">
        <v>49.22</v>
      </c>
      <c r="Q40" s="218">
        <v>5.42</v>
      </c>
      <c r="R40" s="218">
        <v>10.23</v>
      </c>
      <c r="S40" s="218">
        <v>6.61</v>
      </c>
      <c r="T40" s="218">
        <v>0</v>
      </c>
      <c r="U40" s="218">
        <v>235.52</v>
      </c>
      <c r="V40" s="218">
        <v>5.09</v>
      </c>
      <c r="W40" s="218">
        <v>11.39</v>
      </c>
      <c r="X40" s="218">
        <v>36.22</v>
      </c>
      <c r="Y40" s="218">
        <v>0</v>
      </c>
      <c r="Z40" s="218">
        <v>31.76</v>
      </c>
      <c r="AA40" s="218">
        <v>12.9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9.36</v>
      </c>
      <c r="M41" s="218">
        <v>0</v>
      </c>
      <c r="N41" s="218">
        <v>28.58</v>
      </c>
      <c r="O41" s="218">
        <v>47.96</v>
      </c>
      <c r="P41" s="218">
        <v>49.22</v>
      </c>
      <c r="Q41" s="218">
        <v>1.87</v>
      </c>
      <c r="R41" s="218">
        <v>10.23</v>
      </c>
      <c r="S41" s="218">
        <v>3.28</v>
      </c>
      <c r="T41" s="218">
        <v>0</v>
      </c>
      <c r="U41" s="218">
        <v>235.52</v>
      </c>
      <c r="V41" s="218">
        <v>5.09</v>
      </c>
      <c r="W41" s="218">
        <v>4.67</v>
      </c>
      <c r="X41" s="218">
        <v>36.21</v>
      </c>
      <c r="Y41" s="218">
        <v>0</v>
      </c>
      <c r="Z41" s="218">
        <v>31.76</v>
      </c>
      <c r="AA41" s="218">
        <v>12.9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9.34</v>
      </c>
      <c r="M42" s="218">
        <v>0</v>
      </c>
      <c r="N42" s="218">
        <v>28.58</v>
      </c>
      <c r="O42" s="218">
        <v>47.96</v>
      </c>
      <c r="P42" s="218">
        <v>49.22</v>
      </c>
      <c r="Q42" s="218">
        <v>1.87</v>
      </c>
      <c r="R42" s="218">
        <v>10.23</v>
      </c>
      <c r="S42" s="218">
        <v>3.28</v>
      </c>
      <c r="T42" s="218">
        <v>0</v>
      </c>
      <c r="U42" s="218">
        <v>235.52</v>
      </c>
      <c r="V42" s="218">
        <v>5.09</v>
      </c>
      <c r="W42" s="218">
        <v>4.67</v>
      </c>
      <c r="X42" s="218">
        <v>36.21</v>
      </c>
      <c r="Y42" s="218">
        <v>0</v>
      </c>
      <c r="Z42" s="218">
        <v>31.76</v>
      </c>
      <c r="AA42" s="218">
        <v>12.9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9.34</v>
      </c>
      <c r="M43" s="218">
        <v>0</v>
      </c>
      <c r="N43" s="218">
        <v>28.58</v>
      </c>
      <c r="O43" s="218">
        <v>47.96</v>
      </c>
      <c r="P43" s="218">
        <v>49.22</v>
      </c>
      <c r="Q43" s="218">
        <v>1.87</v>
      </c>
      <c r="R43" s="218">
        <v>10.220000000000001</v>
      </c>
      <c r="S43" s="218">
        <v>3.27</v>
      </c>
      <c r="T43" s="218">
        <v>0</v>
      </c>
      <c r="U43" s="218">
        <v>235.52</v>
      </c>
      <c r="V43" s="218">
        <v>5.09</v>
      </c>
      <c r="W43" s="218">
        <v>4.67</v>
      </c>
      <c r="X43" s="218">
        <v>36.21</v>
      </c>
      <c r="Y43" s="218">
        <v>0</v>
      </c>
      <c r="Z43" s="218">
        <v>31.76</v>
      </c>
      <c r="AA43" s="218">
        <v>12.9</v>
      </c>
      <c r="AB43" s="218">
        <v>0</v>
      </c>
      <c r="AC43" s="218">
        <v>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9.34</v>
      </c>
      <c r="M44" s="218">
        <v>0</v>
      </c>
      <c r="N44" s="218">
        <v>28.58</v>
      </c>
      <c r="O44" s="218">
        <v>47.96</v>
      </c>
      <c r="P44" s="218">
        <v>49.22</v>
      </c>
      <c r="Q44" s="218">
        <v>1.87</v>
      </c>
      <c r="R44" s="218">
        <v>10.220000000000001</v>
      </c>
      <c r="S44" s="218">
        <v>3.27</v>
      </c>
      <c r="T44" s="218">
        <v>0</v>
      </c>
      <c r="U44" s="218">
        <v>235.52</v>
      </c>
      <c r="V44" s="218">
        <v>5.09</v>
      </c>
      <c r="W44" s="218">
        <v>4.67</v>
      </c>
      <c r="X44" s="218">
        <v>36.21</v>
      </c>
      <c r="Y44" s="218">
        <v>0</v>
      </c>
      <c r="Z44" s="218">
        <v>31.76</v>
      </c>
      <c r="AA44" s="218">
        <v>12.9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9.34</v>
      </c>
      <c r="M45" s="218">
        <v>0</v>
      </c>
      <c r="N45" s="218">
        <v>28.58</v>
      </c>
      <c r="O45" s="218">
        <v>47.96</v>
      </c>
      <c r="P45" s="218">
        <v>63.27</v>
      </c>
      <c r="Q45" s="218">
        <v>1.87</v>
      </c>
      <c r="R45" s="218">
        <v>10.220000000000001</v>
      </c>
      <c r="S45" s="218">
        <v>3.27</v>
      </c>
      <c r="T45" s="218">
        <v>0</v>
      </c>
      <c r="U45" s="218">
        <v>235.52</v>
      </c>
      <c r="V45" s="218">
        <v>5.09</v>
      </c>
      <c r="W45" s="218">
        <v>4.67</v>
      </c>
      <c r="X45" s="218">
        <v>36.21</v>
      </c>
      <c r="Y45" s="218">
        <v>0</v>
      </c>
      <c r="Z45" s="218">
        <v>31.76</v>
      </c>
      <c r="AA45" s="218">
        <v>12.9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9.34</v>
      </c>
      <c r="M46" s="218">
        <v>0</v>
      </c>
      <c r="N46" s="218">
        <v>28.58</v>
      </c>
      <c r="O46" s="218">
        <v>47.96</v>
      </c>
      <c r="P46" s="218">
        <v>63.27</v>
      </c>
      <c r="Q46" s="218">
        <v>1.87</v>
      </c>
      <c r="R46" s="218">
        <v>10.220000000000001</v>
      </c>
      <c r="S46" s="218">
        <v>3.27</v>
      </c>
      <c r="T46" s="218">
        <v>0</v>
      </c>
      <c r="U46" s="218">
        <v>235.52</v>
      </c>
      <c r="V46" s="218">
        <v>5.09</v>
      </c>
      <c r="W46" s="218">
        <v>4.67</v>
      </c>
      <c r="X46" s="218">
        <v>36.21</v>
      </c>
      <c r="Y46" s="218">
        <v>0</v>
      </c>
      <c r="Z46" s="218">
        <v>31.76</v>
      </c>
      <c r="AA46" s="218">
        <v>12.9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9.34</v>
      </c>
      <c r="M47" s="218">
        <v>0</v>
      </c>
      <c r="N47" s="218">
        <v>28.58</v>
      </c>
      <c r="O47" s="218">
        <v>47.96</v>
      </c>
      <c r="P47" s="218">
        <v>63.27</v>
      </c>
      <c r="Q47" s="218">
        <v>1.86</v>
      </c>
      <c r="R47" s="218">
        <v>10.23</v>
      </c>
      <c r="S47" s="218">
        <v>2.9</v>
      </c>
      <c r="T47" s="218">
        <v>0</v>
      </c>
      <c r="U47" s="218">
        <v>235.52</v>
      </c>
      <c r="V47" s="218">
        <v>5.09</v>
      </c>
      <c r="W47" s="218">
        <v>11.39</v>
      </c>
      <c r="X47" s="218">
        <v>36.21</v>
      </c>
      <c r="Y47" s="218">
        <v>0</v>
      </c>
      <c r="Z47" s="218">
        <v>68.31</v>
      </c>
      <c r="AA47" s="218">
        <v>16.5</v>
      </c>
      <c r="AB47" s="218">
        <v>0</v>
      </c>
      <c r="AC47" s="218">
        <v>17.73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9.34</v>
      </c>
      <c r="M48" s="218">
        <v>0</v>
      </c>
      <c r="N48" s="218">
        <v>28.58</v>
      </c>
      <c r="O48" s="218">
        <v>47.96</v>
      </c>
      <c r="P48" s="218">
        <v>63.27</v>
      </c>
      <c r="Q48" s="218">
        <v>1.86</v>
      </c>
      <c r="R48" s="218">
        <v>10.23</v>
      </c>
      <c r="S48" s="218">
        <v>2.9</v>
      </c>
      <c r="T48" s="218">
        <v>0</v>
      </c>
      <c r="U48" s="218">
        <v>235.52</v>
      </c>
      <c r="V48" s="218">
        <v>5.09</v>
      </c>
      <c r="W48" s="218">
        <v>11.39</v>
      </c>
      <c r="X48" s="218">
        <v>36.21</v>
      </c>
      <c r="Y48" s="218">
        <v>0</v>
      </c>
      <c r="Z48" s="218">
        <v>68.31</v>
      </c>
      <c r="AA48" s="218">
        <v>16.5</v>
      </c>
      <c r="AB48" s="218">
        <v>0</v>
      </c>
      <c r="AC48" s="218">
        <v>17.73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9.34</v>
      </c>
      <c r="M49" s="218">
        <v>0</v>
      </c>
      <c r="N49" s="218">
        <v>28.58</v>
      </c>
      <c r="O49" s="218">
        <v>47.96</v>
      </c>
      <c r="P49" s="218">
        <v>63.27</v>
      </c>
      <c r="Q49" s="218">
        <v>1.86</v>
      </c>
      <c r="R49" s="218">
        <v>10.23</v>
      </c>
      <c r="S49" s="218">
        <v>2.9</v>
      </c>
      <c r="T49" s="218">
        <v>0</v>
      </c>
      <c r="U49" s="218">
        <v>235.52</v>
      </c>
      <c r="V49" s="218">
        <v>5.09</v>
      </c>
      <c r="W49" s="218">
        <v>11.39</v>
      </c>
      <c r="X49" s="218">
        <v>36.21</v>
      </c>
      <c r="Y49" s="218">
        <v>0</v>
      </c>
      <c r="Z49" s="218">
        <v>68.31</v>
      </c>
      <c r="AA49" s="218">
        <v>16.5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9.34</v>
      </c>
      <c r="M50" s="218">
        <v>0</v>
      </c>
      <c r="N50" s="218">
        <v>28.58</v>
      </c>
      <c r="O50" s="218">
        <v>47.96</v>
      </c>
      <c r="P50" s="218">
        <v>63.27</v>
      </c>
      <c r="Q50" s="218">
        <v>1.86</v>
      </c>
      <c r="R50" s="218">
        <v>10.23</v>
      </c>
      <c r="S50" s="218">
        <v>3</v>
      </c>
      <c r="T50" s="218">
        <v>0</v>
      </c>
      <c r="U50" s="218">
        <v>235.52</v>
      </c>
      <c r="V50" s="218">
        <v>5.09</v>
      </c>
      <c r="W50" s="218">
        <v>11.39</v>
      </c>
      <c r="X50" s="218">
        <v>36.21</v>
      </c>
      <c r="Y50" s="218">
        <v>0</v>
      </c>
      <c r="Z50" s="218">
        <v>68.31</v>
      </c>
      <c r="AA50" s="218">
        <v>16.5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9.34</v>
      </c>
      <c r="M51" s="218">
        <v>0</v>
      </c>
      <c r="N51" s="218">
        <v>28.58</v>
      </c>
      <c r="O51" s="218">
        <v>47.96</v>
      </c>
      <c r="P51" s="218">
        <v>63.27</v>
      </c>
      <c r="Q51" s="218">
        <v>1.86</v>
      </c>
      <c r="R51" s="218">
        <v>10.23</v>
      </c>
      <c r="S51" s="218">
        <v>3.28</v>
      </c>
      <c r="T51" s="218">
        <v>0</v>
      </c>
      <c r="U51" s="218">
        <v>235.52</v>
      </c>
      <c r="V51" s="218">
        <v>5.09</v>
      </c>
      <c r="W51" s="218">
        <v>11.39</v>
      </c>
      <c r="X51" s="218">
        <v>36.21</v>
      </c>
      <c r="Y51" s="218">
        <v>0</v>
      </c>
      <c r="Z51" s="218">
        <v>68.31</v>
      </c>
      <c r="AA51" s="218">
        <v>16.5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9.34</v>
      </c>
      <c r="M52" s="218">
        <v>0</v>
      </c>
      <c r="N52" s="218">
        <v>28.58</v>
      </c>
      <c r="O52" s="218">
        <v>47.96</v>
      </c>
      <c r="P52" s="218">
        <v>63.27</v>
      </c>
      <c r="Q52" s="218">
        <v>1.86</v>
      </c>
      <c r="R52" s="218">
        <v>10.23</v>
      </c>
      <c r="S52" s="218">
        <v>3.28</v>
      </c>
      <c r="T52" s="218">
        <v>0</v>
      </c>
      <c r="U52" s="218">
        <v>235.52</v>
      </c>
      <c r="V52" s="218">
        <v>5.09</v>
      </c>
      <c r="W52" s="218">
        <v>11.39</v>
      </c>
      <c r="X52" s="218">
        <v>36.21</v>
      </c>
      <c r="Y52" s="218">
        <v>0</v>
      </c>
      <c r="Z52" s="218">
        <v>68.31</v>
      </c>
      <c r="AA52" s="218">
        <v>16.5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25.13</v>
      </c>
      <c r="M53" s="218">
        <v>0</v>
      </c>
      <c r="N53" s="218">
        <v>28.58</v>
      </c>
      <c r="O53" s="218">
        <v>47.96</v>
      </c>
      <c r="P53" s="218">
        <v>63.27</v>
      </c>
      <c r="Q53" s="218">
        <v>5.42</v>
      </c>
      <c r="R53" s="218">
        <v>10.23</v>
      </c>
      <c r="S53" s="218">
        <v>6.61</v>
      </c>
      <c r="T53" s="218">
        <v>0</v>
      </c>
      <c r="U53" s="218">
        <v>235.52</v>
      </c>
      <c r="V53" s="218">
        <v>5.09</v>
      </c>
      <c r="W53" s="218">
        <v>11.39</v>
      </c>
      <c r="X53" s="218">
        <v>36.21</v>
      </c>
      <c r="Y53" s="218">
        <v>0</v>
      </c>
      <c r="Z53" s="218">
        <v>68.31</v>
      </c>
      <c r="AA53" s="218">
        <v>16.5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25.13</v>
      </c>
      <c r="M54" s="218">
        <v>0</v>
      </c>
      <c r="N54" s="218">
        <v>28.58</v>
      </c>
      <c r="O54" s="218">
        <v>47.96</v>
      </c>
      <c r="P54" s="218">
        <v>63.27</v>
      </c>
      <c r="Q54" s="218">
        <v>5.42</v>
      </c>
      <c r="R54" s="218">
        <v>10.23</v>
      </c>
      <c r="S54" s="218">
        <v>6.61</v>
      </c>
      <c r="T54" s="218">
        <v>0</v>
      </c>
      <c r="U54" s="218">
        <v>235.52</v>
      </c>
      <c r="V54" s="218">
        <v>5.09</v>
      </c>
      <c r="W54" s="218">
        <v>11.39</v>
      </c>
      <c r="X54" s="218">
        <v>36.21</v>
      </c>
      <c r="Y54" s="218">
        <v>0</v>
      </c>
      <c r="Z54" s="218">
        <v>68.31</v>
      </c>
      <c r="AA54" s="218">
        <v>16.5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25.13</v>
      </c>
      <c r="M55" s="218">
        <v>0</v>
      </c>
      <c r="N55" s="218">
        <v>28.58</v>
      </c>
      <c r="O55" s="218">
        <v>47.96</v>
      </c>
      <c r="P55" s="218">
        <v>63.27</v>
      </c>
      <c r="Q55" s="218">
        <v>5.42</v>
      </c>
      <c r="R55" s="218">
        <v>10.23</v>
      </c>
      <c r="S55" s="218">
        <v>6.61</v>
      </c>
      <c r="T55" s="218">
        <v>0</v>
      </c>
      <c r="U55" s="218">
        <v>235.52</v>
      </c>
      <c r="V55" s="218">
        <v>5.27</v>
      </c>
      <c r="W55" s="218">
        <v>11.39</v>
      </c>
      <c r="X55" s="218">
        <v>36.21</v>
      </c>
      <c r="Y55" s="218">
        <v>0</v>
      </c>
      <c r="Z55" s="218">
        <v>68.31</v>
      </c>
      <c r="AA55" s="218">
        <v>16.5</v>
      </c>
      <c r="AB55" s="218">
        <v>0</v>
      </c>
      <c r="AC55" s="218">
        <v>17.489999999999998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25.13</v>
      </c>
      <c r="M56" s="218">
        <v>0</v>
      </c>
      <c r="N56" s="218">
        <v>28.58</v>
      </c>
      <c r="O56" s="218">
        <v>47.96</v>
      </c>
      <c r="P56" s="218">
        <v>63.27</v>
      </c>
      <c r="Q56" s="218">
        <v>5.42</v>
      </c>
      <c r="R56" s="218">
        <v>10.23</v>
      </c>
      <c r="S56" s="218">
        <v>6.61</v>
      </c>
      <c r="T56" s="218">
        <v>0</v>
      </c>
      <c r="U56" s="218">
        <v>235.52</v>
      </c>
      <c r="V56" s="218">
        <v>5.09</v>
      </c>
      <c r="W56" s="218">
        <v>11.39</v>
      </c>
      <c r="X56" s="218">
        <v>36.21</v>
      </c>
      <c r="Y56" s="218">
        <v>0</v>
      </c>
      <c r="Z56" s="218">
        <v>68.31</v>
      </c>
      <c r="AA56" s="218">
        <v>16.5</v>
      </c>
      <c r="AB56" s="218">
        <v>0</v>
      </c>
      <c r="AC56" s="218">
        <v>17.489999999999998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25.13</v>
      </c>
      <c r="M57" s="218">
        <v>0</v>
      </c>
      <c r="N57" s="218">
        <v>28.58</v>
      </c>
      <c r="O57" s="218">
        <v>47.96</v>
      </c>
      <c r="P57" s="218">
        <v>63.27</v>
      </c>
      <c r="Q57" s="218">
        <v>5.42</v>
      </c>
      <c r="R57" s="218">
        <v>10.23</v>
      </c>
      <c r="S57" s="218">
        <v>6.61</v>
      </c>
      <c r="T57" s="218">
        <v>0</v>
      </c>
      <c r="U57" s="218">
        <v>235.52</v>
      </c>
      <c r="V57" s="218">
        <v>5.09</v>
      </c>
      <c r="W57" s="218">
        <v>11.39</v>
      </c>
      <c r="X57" s="218">
        <v>36.21</v>
      </c>
      <c r="Y57" s="218">
        <v>0</v>
      </c>
      <c r="Z57" s="218">
        <v>68.31</v>
      </c>
      <c r="AA57" s="218">
        <v>16.5</v>
      </c>
      <c r="AB57" s="218">
        <v>0</v>
      </c>
      <c r="AC57" s="218">
        <v>17.489999999999998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25.13</v>
      </c>
      <c r="M58" s="218">
        <v>0</v>
      </c>
      <c r="N58" s="218">
        <v>28.58</v>
      </c>
      <c r="O58" s="218">
        <v>47.96</v>
      </c>
      <c r="P58" s="218">
        <v>63.27</v>
      </c>
      <c r="Q58" s="218">
        <v>5.42</v>
      </c>
      <c r="R58" s="218">
        <v>10.23</v>
      </c>
      <c r="S58" s="218">
        <v>6.61</v>
      </c>
      <c r="T58" s="218">
        <v>0</v>
      </c>
      <c r="U58" s="218">
        <v>235.52</v>
      </c>
      <c r="V58" s="218">
        <v>5.09</v>
      </c>
      <c r="W58" s="218">
        <v>11.39</v>
      </c>
      <c r="X58" s="218">
        <v>36.21</v>
      </c>
      <c r="Y58" s="218">
        <v>0</v>
      </c>
      <c r="Z58" s="218">
        <v>68.31</v>
      </c>
      <c r="AA58" s="218">
        <v>16.5</v>
      </c>
      <c r="AB58" s="218">
        <v>0</v>
      </c>
      <c r="AC58" s="218">
        <v>18.09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25.13</v>
      </c>
      <c r="M59" s="218">
        <v>0</v>
      </c>
      <c r="N59" s="218">
        <v>28.58</v>
      </c>
      <c r="O59" s="218">
        <v>47.96</v>
      </c>
      <c r="P59" s="218">
        <v>63.27</v>
      </c>
      <c r="Q59" s="218">
        <v>4.92</v>
      </c>
      <c r="R59" s="218">
        <v>10.17</v>
      </c>
      <c r="S59" s="218">
        <v>6.23</v>
      </c>
      <c r="T59" s="218">
        <v>0</v>
      </c>
      <c r="U59" s="218">
        <v>235.52</v>
      </c>
      <c r="V59" s="218">
        <v>5.09</v>
      </c>
      <c r="W59" s="218">
        <v>10.56</v>
      </c>
      <c r="X59" s="218">
        <v>36.17</v>
      </c>
      <c r="Y59" s="218">
        <v>0</v>
      </c>
      <c r="Z59" s="218">
        <v>68.31</v>
      </c>
      <c r="AA59" s="218">
        <v>15.95</v>
      </c>
      <c r="AB59" s="218">
        <v>0</v>
      </c>
      <c r="AC59" s="218">
        <v>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25.13</v>
      </c>
      <c r="M60" s="218">
        <v>0</v>
      </c>
      <c r="N60" s="218">
        <v>28.58</v>
      </c>
      <c r="O60" s="218">
        <v>47.96</v>
      </c>
      <c r="P60" s="218">
        <v>63.27</v>
      </c>
      <c r="Q60" s="218">
        <v>5.42</v>
      </c>
      <c r="R60" s="218">
        <v>10.23</v>
      </c>
      <c r="S60" s="218">
        <v>6.39</v>
      </c>
      <c r="T60" s="218">
        <v>0</v>
      </c>
      <c r="U60" s="218">
        <v>235.52</v>
      </c>
      <c r="V60" s="218">
        <v>5.09</v>
      </c>
      <c r="W60" s="218">
        <v>11.39</v>
      </c>
      <c r="X60" s="218">
        <v>36.21</v>
      </c>
      <c r="Y60" s="218">
        <v>0</v>
      </c>
      <c r="Z60" s="218">
        <v>68.31</v>
      </c>
      <c r="AA60" s="218">
        <v>15.95</v>
      </c>
      <c r="AB60" s="218">
        <v>0</v>
      </c>
      <c r="AC60" s="218">
        <v>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25.13</v>
      </c>
      <c r="M61" s="218">
        <v>0</v>
      </c>
      <c r="N61" s="218">
        <v>28.58</v>
      </c>
      <c r="O61" s="218">
        <v>47.96</v>
      </c>
      <c r="P61" s="218">
        <v>63.97</v>
      </c>
      <c r="Q61" s="218">
        <v>5.42</v>
      </c>
      <c r="R61" s="218">
        <v>10.23</v>
      </c>
      <c r="S61" s="218">
        <v>6.39</v>
      </c>
      <c r="T61" s="218">
        <v>0</v>
      </c>
      <c r="U61" s="218">
        <v>235.52</v>
      </c>
      <c r="V61" s="218">
        <v>5.09</v>
      </c>
      <c r="W61" s="218">
        <v>11.39</v>
      </c>
      <c r="X61" s="218">
        <v>36.21</v>
      </c>
      <c r="Y61" s="218">
        <v>0</v>
      </c>
      <c r="Z61" s="218">
        <v>68.31</v>
      </c>
      <c r="AA61" s="218">
        <v>15.95</v>
      </c>
      <c r="AB61" s="218">
        <v>0</v>
      </c>
      <c r="AC61" s="218">
        <v>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25.13</v>
      </c>
      <c r="M62" s="218">
        <v>0</v>
      </c>
      <c r="N62" s="218">
        <v>28.58</v>
      </c>
      <c r="O62" s="218">
        <v>47.96</v>
      </c>
      <c r="P62" s="218">
        <v>63.97</v>
      </c>
      <c r="Q62" s="218">
        <v>5.42</v>
      </c>
      <c r="R62" s="218">
        <v>10.23</v>
      </c>
      <c r="S62" s="218">
        <v>6.39</v>
      </c>
      <c r="T62" s="218">
        <v>0</v>
      </c>
      <c r="U62" s="218">
        <v>235.52</v>
      </c>
      <c r="V62" s="218">
        <v>5.09</v>
      </c>
      <c r="W62" s="218">
        <v>11.39</v>
      </c>
      <c r="X62" s="218">
        <v>36.21</v>
      </c>
      <c r="Y62" s="218">
        <v>0</v>
      </c>
      <c r="Z62" s="218">
        <v>68.31</v>
      </c>
      <c r="AA62" s="218">
        <v>15.95</v>
      </c>
      <c r="AB62" s="218">
        <v>0</v>
      </c>
      <c r="AC62" s="218">
        <v>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25.13</v>
      </c>
      <c r="M63" s="218">
        <v>0</v>
      </c>
      <c r="N63" s="218">
        <v>28.58</v>
      </c>
      <c r="O63" s="218">
        <v>47.96</v>
      </c>
      <c r="P63" s="218">
        <v>63.97</v>
      </c>
      <c r="Q63" s="218">
        <v>5.42</v>
      </c>
      <c r="R63" s="218">
        <v>10.23</v>
      </c>
      <c r="S63" s="218">
        <v>6.39</v>
      </c>
      <c r="T63" s="218">
        <v>0</v>
      </c>
      <c r="U63" s="218">
        <v>186.78</v>
      </c>
      <c r="V63" s="218">
        <v>5.09</v>
      </c>
      <c r="W63" s="218">
        <v>11.39</v>
      </c>
      <c r="X63" s="218">
        <v>36.21</v>
      </c>
      <c r="Y63" s="218">
        <v>0</v>
      </c>
      <c r="Z63" s="218">
        <v>68.31</v>
      </c>
      <c r="AA63" s="218">
        <v>15.95</v>
      </c>
      <c r="AB63" s="218">
        <v>0</v>
      </c>
      <c r="AC63" s="218">
        <v>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25.13</v>
      </c>
      <c r="M64" s="218">
        <v>0</v>
      </c>
      <c r="N64" s="218">
        <v>28.58</v>
      </c>
      <c r="O64" s="218">
        <v>47.96</v>
      </c>
      <c r="P64" s="218">
        <v>63.97</v>
      </c>
      <c r="Q64" s="218">
        <v>5.42</v>
      </c>
      <c r="R64" s="218">
        <v>10.23</v>
      </c>
      <c r="S64" s="218">
        <v>6.39</v>
      </c>
      <c r="T64" s="218">
        <v>0</v>
      </c>
      <c r="U64" s="218">
        <v>186.78</v>
      </c>
      <c r="V64" s="218">
        <v>5.09</v>
      </c>
      <c r="W64" s="218">
        <v>11.39</v>
      </c>
      <c r="X64" s="218">
        <v>36.21</v>
      </c>
      <c r="Y64" s="218">
        <v>0</v>
      </c>
      <c r="Z64" s="218">
        <v>68.31</v>
      </c>
      <c r="AA64" s="218">
        <v>15.95</v>
      </c>
      <c r="AB64" s="218">
        <v>0</v>
      </c>
      <c r="AC64" s="218">
        <v>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25.13</v>
      </c>
      <c r="M65" s="218">
        <v>0</v>
      </c>
      <c r="N65" s="218">
        <v>28.58</v>
      </c>
      <c r="O65" s="218">
        <v>47.96</v>
      </c>
      <c r="P65" s="218">
        <v>63.97</v>
      </c>
      <c r="Q65" s="218">
        <v>5.42</v>
      </c>
      <c r="R65" s="218">
        <v>10.23</v>
      </c>
      <c r="S65" s="218">
        <v>6.39</v>
      </c>
      <c r="T65" s="218">
        <v>0</v>
      </c>
      <c r="U65" s="218">
        <v>186.78</v>
      </c>
      <c r="V65" s="218">
        <v>5.09</v>
      </c>
      <c r="W65" s="218">
        <v>11.39</v>
      </c>
      <c r="X65" s="218">
        <v>36.21</v>
      </c>
      <c r="Y65" s="218">
        <v>0</v>
      </c>
      <c r="Z65" s="218">
        <v>68.31</v>
      </c>
      <c r="AA65" s="218">
        <v>15.95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25.13</v>
      </c>
      <c r="M66" s="218">
        <v>0</v>
      </c>
      <c r="N66" s="218">
        <v>28.58</v>
      </c>
      <c r="O66" s="218">
        <v>47.96</v>
      </c>
      <c r="P66" s="218">
        <v>63.97</v>
      </c>
      <c r="Q66" s="218">
        <v>5.42</v>
      </c>
      <c r="R66" s="218">
        <v>10.23</v>
      </c>
      <c r="S66" s="218">
        <v>6.39</v>
      </c>
      <c r="T66" s="218">
        <v>0</v>
      </c>
      <c r="U66" s="218">
        <v>186.78</v>
      </c>
      <c r="V66" s="218">
        <v>5.09</v>
      </c>
      <c r="W66" s="218">
        <v>11.39</v>
      </c>
      <c r="X66" s="218">
        <v>36.21</v>
      </c>
      <c r="Y66" s="218">
        <v>0</v>
      </c>
      <c r="Z66" s="218">
        <v>68.31</v>
      </c>
      <c r="AA66" s="218">
        <v>15.95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24.48</v>
      </c>
      <c r="M67" s="218">
        <v>0</v>
      </c>
      <c r="N67" s="218">
        <v>28.58</v>
      </c>
      <c r="O67" s="218">
        <v>47.96</v>
      </c>
      <c r="P67" s="218">
        <v>63.97</v>
      </c>
      <c r="Q67" s="218">
        <v>5.51</v>
      </c>
      <c r="R67" s="218">
        <v>10.23</v>
      </c>
      <c r="S67" s="218">
        <v>6.52</v>
      </c>
      <c r="T67" s="218">
        <v>0</v>
      </c>
      <c r="U67" s="218">
        <v>186.78</v>
      </c>
      <c r="V67" s="218">
        <v>5.09</v>
      </c>
      <c r="W67" s="218">
        <v>11.39</v>
      </c>
      <c r="X67" s="218">
        <v>36.22</v>
      </c>
      <c r="Y67" s="218">
        <v>0</v>
      </c>
      <c r="Z67" s="218">
        <v>68.97</v>
      </c>
      <c r="AA67" s="218">
        <v>16.5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12.57</v>
      </c>
      <c r="M68" s="218">
        <v>0</v>
      </c>
      <c r="N68" s="218">
        <v>28.58</v>
      </c>
      <c r="O68" s="218">
        <v>47.96</v>
      </c>
      <c r="P68" s="218">
        <v>63.97</v>
      </c>
      <c r="Q68" s="218">
        <v>5.51</v>
      </c>
      <c r="R68" s="218">
        <v>10.23</v>
      </c>
      <c r="S68" s="218">
        <v>6.52</v>
      </c>
      <c r="T68" s="218">
        <v>0</v>
      </c>
      <c r="U68" s="218">
        <v>186.78</v>
      </c>
      <c r="V68" s="218">
        <v>5.09</v>
      </c>
      <c r="W68" s="218">
        <v>11.39</v>
      </c>
      <c r="X68" s="218">
        <v>36.22</v>
      </c>
      <c r="Y68" s="218">
        <v>0</v>
      </c>
      <c r="Z68" s="218">
        <v>68.97</v>
      </c>
      <c r="AA68" s="218">
        <v>16.5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11.73</v>
      </c>
      <c r="M69" s="218">
        <v>0</v>
      </c>
      <c r="N69" s="218">
        <v>28.58</v>
      </c>
      <c r="O69" s="218">
        <v>47.96</v>
      </c>
      <c r="P69" s="218">
        <v>63.97</v>
      </c>
      <c r="Q69" s="218">
        <v>5.42</v>
      </c>
      <c r="R69" s="218">
        <v>10.23</v>
      </c>
      <c r="S69" s="218">
        <v>6.61</v>
      </c>
      <c r="T69" s="218">
        <v>0</v>
      </c>
      <c r="U69" s="218">
        <v>186.78</v>
      </c>
      <c r="V69" s="218">
        <v>5.09</v>
      </c>
      <c r="W69" s="218">
        <v>11.39</v>
      </c>
      <c r="X69" s="218">
        <v>36.21</v>
      </c>
      <c r="Y69" s="218">
        <v>0</v>
      </c>
      <c r="Z69" s="218">
        <v>68.31</v>
      </c>
      <c r="AA69" s="218">
        <v>16.5</v>
      </c>
      <c r="AB69" s="218">
        <v>0</v>
      </c>
      <c r="AC69" s="218">
        <v>18.38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24.16</v>
      </c>
      <c r="M70" s="218">
        <v>0</v>
      </c>
      <c r="N70" s="218">
        <v>28.58</v>
      </c>
      <c r="O70" s="218">
        <v>47.96</v>
      </c>
      <c r="P70" s="218">
        <v>63.97</v>
      </c>
      <c r="Q70" s="218">
        <v>5.42</v>
      </c>
      <c r="R70" s="218">
        <v>10.23</v>
      </c>
      <c r="S70" s="218">
        <v>6.61</v>
      </c>
      <c r="T70" s="218">
        <v>0</v>
      </c>
      <c r="U70" s="218">
        <v>186.78</v>
      </c>
      <c r="V70" s="218">
        <v>5.09</v>
      </c>
      <c r="W70" s="218">
        <v>11.39</v>
      </c>
      <c r="X70" s="218">
        <v>36.21</v>
      </c>
      <c r="Y70" s="218">
        <v>0</v>
      </c>
      <c r="Z70" s="218">
        <v>68.31</v>
      </c>
      <c r="AA70" s="218">
        <v>15.95</v>
      </c>
      <c r="AB70" s="218">
        <v>0</v>
      </c>
      <c r="AC70" s="218">
        <v>18.38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11.79</v>
      </c>
      <c r="M71" s="218">
        <v>0</v>
      </c>
      <c r="N71" s="218">
        <v>28.58</v>
      </c>
      <c r="O71" s="218">
        <v>47.96</v>
      </c>
      <c r="P71" s="218">
        <v>63.97</v>
      </c>
      <c r="Q71" s="218">
        <v>5.42</v>
      </c>
      <c r="R71" s="218">
        <v>10.23</v>
      </c>
      <c r="S71" s="218">
        <v>6.61</v>
      </c>
      <c r="T71" s="218">
        <v>0</v>
      </c>
      <c r="U71" s="218">
        <v>186.78</v>
      </c>
      <c r="V71" s="218">
        <v>5.09</v>
      </c>
      <c r="W71" s="218">
        <v>11.39</v>
      </c>
      <c r="X71" s="218">
        <v>36.21</v>
      </c>
      <c r="Y71" s="218">
        <v>0</v>
      </c>
      <c r="Z71" s="218">
        <v>68.31</v>
      </c>
      <c r="AA71" s="218">
        <v>16.5</v>
      </c>
      <c r="AB71" s="218">
        <v>0</v>
      </c>
      <c r="AC71" s="218">
        <v>18.38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24.16</v>
      </c>
      <c r="M72" s="218">
        <v>0</v>
      </c>
      <c r="N72" s="218">
        <v>28.58</v>
      </c>
      <c r="O72" s="218">
        <v>47.96</v>
      </c>
      <c r="P72" s="218">
        <v>63.97</v>
      </c>
      <c r="Q72" s="218">
        <v>5.42</v>
      </c>
      <c r="R72" s="218">
        <v>10.23</v>
      </c>
      <c r="S72" s="218">
        <v>6.61</v>
      </c>
      <c r="T72" s="218">
        <v>0</v>
      </c>
      <c r="U72" s="218">
        <v>186.78</v>
      </c>
      <c r="V72" s="218">
        <v>5.09</v>
      </c>
      <c r="W72" s="218">
        <v>11.39</v>
      </c>
      <c r="X72" s="218">
        <v>36.21</v>
      </c>
      <c r="Y72" s="218">
        <v>0</v>
      </c>
      <c r="Z72" s="218">
        <v>68.31</v>
      </c>
      <c r="AA72" s="218">
        <v>16.5</v>
      </c>
      <c r="AB72" s="218">
        <v>0</v>
      </c>
      <c r="AC72" s="218">
        <v>18.75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24.16</v>
      </c>
      <c r="M73" s="218">
        <v>0</v>
      </c>
      <c r="N73" s="218">
        <v>28.58</v>
      </c>
      <c r="O73" s="218">
        <v>47.96</v>
      </c>
      <c r="P73" s="218">
        <v>63.97</v>
      </c>
      <c r="Q73" s="218">
        <v>5.42</v>
      </c>
      <c r="R73" s="218">
        <v>10.23</v>
      </c>
      <c r="S73" s="218">
        <v>6.61</v>
      </c>
      <c r="T73" s="218">
        <v>0</v>
      </c>
      <c r="U73" s="218">
        <v>186.78</v>
      </c>
      <c r="V73" s="218">
        <v>5.09</v>
      </c>
      <c r="W73" s="218">
        <v>11.39</v>
      </c>
      <c r="X73" s="218">
        <v>36.21</v>
      </c>
      <c r="Y73" s="218">
        <v>0</v>
      </c>
      <c r="Z73" s="218">
        <v>68.31</v>
      </c>
      <c r="AA73" s="218">
        <v>16.5</v>
      </c>
      <c r="AB73" s="218">
        <v>0</v>
      </c>
      <c r="AC73" s="218">
        <v>18.75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24.16</v>
      </c>
      <c r="M74" s="218">
        <v>0</v>
      </c>
      <c r="N74" s="218">
        <v>28.58</v>
      </c>
      <c r="O74" s="218">
        <v>47.96</v>
      </c>
      <c r="P74" s="218">
        <v>63.97</v>
      </c>
      <c r="Q74" s="218">
        <v>5.42</v>
      </c>
      <c r="R74" s="218">
        <v>10.23</v>
      </c>
      <c r="S74" s="218">
        <v>6.39</v>
      </c>
      <c r="T74" s="218">
        <v>0</v>
      </c>
      <c r="U74" s="218">
        <v>186.78</v>
      </c>
      <c r="V74" s="218">
        <v>5.09</v>
      </c>
      <c r="W74" s="218">
        <v>11.39</v>
      </c>
      <c r="X74" s="218">
        <v>36.21</v>
      </c>
      <c r="Y74" s="218">
        <v>0</v>
      </c>
      <c r="Z74" s="218">
        <v>68.31</v>
      </c>
      <c r="AA74" s="218">
        <v>16.5</v>
      </c>
      <c r="AB74" s="218">
        <v>0</v>
      </c>
      <c r="AC74" s="218">
        <v>18.75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13.55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43.49</v>
      </c>
      <c r="M75" s="218">
        <v>0</v>
      </c>
      <c r="N75" s="218">
        <v>28.58</v>
      </c>
      <c r="O75" s="218">
        <v>47.96</v>
      </c>
      <c r="P75" s="218">
        <v>63.97</v>
      </c>
      <c r="Q75" s="218">
        <v>5.42</v>
      </c>
      <c r="R75" s="218">
        <v>10.23</v>
      </c>
      <c r="S75" s="218">
        <v>6.39</v>
      </c>
      <c r="T75" s="218">
        <v>0</v>
      </c>
      <c r="U75" s="218">
        <v>186.78</v>
      </c>
      <c r="V75" s="218">
        <v>5.09</v>
      </c>
      <c r="W75" s="218">
        <v>11.39</v>
      </c>
      <c r="X75" s="218">
        <v>36.21</v>
      </c>
      <c r="Y75" s="218">
        <v>0</v>
      </c>
      <c r="Z75" s="218">
        <v>68.31</v>
      </c>
      <c r="AA75" s="218">
        <v>15.81</v>
      </c>
      <c r="AB75" s="218">
        <v>0</v>
      </c>
      <c r="AC75" s="218">
        <v>18.75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43.49</v>
      </c>
      <c r="M76" s="218">
        <v>0</v>
      </c>
      <c r="N76" s="218">
        <v>28.58</v>
      </c>
      <c r="O76" s="218">
        <v>47.96</v>
      </c>
      <c r="P76" s="218">
        <v>63.97</v>
      </c>
      <c r="Q76" s="218">
        <v>5.42</v>
      </c>
      <c r="R76" s="218">
        <v>10.23</v>
      </c>
      <c r="S76" s="218">
        <v>6.39</v>
      </c>
      <c r="T76" s="218">
        <v>0</v>
      </c>
      <c r="U76" s="218">
        <v>186.78</v>
      </c>
      <c r="V76" s="218">
        <v>5.09</v>
      </c>
      <c r="W76" s="218">
        <v>11.39</v>
      </c>
      <c r="X76" s="218">
        <v>33.67</v>
      </c>
      <c r="Y76" s="218">
        <v>0</v>
      </c>
      <c r="Z76" s="218">
        <v>68.31</v>
      </c>
      <c r="AA76" s="218">
        <v>16.5</v>
      </c>
      <c r="AB76" s="218">
        <v>0</v>
      </c>
      <c r="AC76" s="218">
        <v>18.75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43.49</v>
      </c>
      <c r="M77" s="218">
        <v>0</v>
      </c>
      <c r="N77" s="218">
        <v>28.58</v>
      </c>
      <c r="O77" s="218">
        <v>47.96</v>
      </c>
      <c r="P77" s="218">
        <v>63.97</v>
      </c>
      <c r="Q77" s="218">
        <v>5.42</v>
      </c>
      <c r="R77" s="218">
        <v>10.23</v>
      </c>
      <c r="S77" s="218">
        <v>6.39</v>
      </c>
      <c r="T77" s="218">
        <v>0</v>
      </c>
      <c r="U77" s="218">
        <v>186.78</v>
      </c>
      <c r="V77" s="218">
        <v>5.09</v>
      </c>
      <c r="W77" s="218">
        <v>11.39</v>
      </c>
      <c r="X77" s="218">
        <v>29.7</v>
      </c>
      <c r="Y77" s="218">
        <v>0</v>
      </c>
      <c r="Z77" s="218">
        <v>57.54</v>
      </c>
      <c r="AA77" s="218">
        <v>14.74</v>
      </c>
      <c r="AB77" s="218">
        <v>0</v>
      </c>
      <c r="AC77" s="218">
        <v>18.75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43.49</v>
      </c>
      <c r="M78" s="218">
        <v>0</v>
      </c>
      <c r="N78" s="218">
        <v>28.58</v>
      </c>
      <c r="O78" s="218">
        <v>47.96</v>
      </c>
      <c r="P78" s="218">
        <v>63.97</v>
      </c>
      <c r="Q78" s="218">
        <v>5.42</v>
      </c>
      <c r="R78" s="218">
        <v>10.23</v>
      </c>
      <c r="S78" s="218">
        <v>6.39</v>
      </c>
      <c r="T78" s="218">
        <v>0</v>
      </c>
      <c r="U78" s="218">
        <v>186.78</v>
      </c>
      <c r="V78" s="218">
        <v>5.09</v>
      </c>
      <c r="W78" s="218">
        <v>11.39</v>
      </c>
      <c r="X78" s="218">
        <v>29.7</v>
      </c>
      <c r="Y78" s="218">
        <v>0</v>
      </c>
      <c r="Z78" s="218">
        <v>67.66</v>
      </c>
      <c r="AA78" s="218">
        <v>14.74</v>
      </c>
      <c r="AB78" s="218">
        <v>0</v>
      </c>
      <c r="AC78" s="218">
        <v>18.75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42.77</v>
      </c>
      <c r="M79" s="218">
        <v>0</v>
      </c>
      <c r="N79" s="218">
        <v>28.58</v>
      </c>
      <c r="O79" s="218">
        <v>47.96</v>
      </c>
      <c r="P79" s="218">
        <v>63.97</v>
      </c>
      <c r="Q79" s="218">
        <v>5.42</v>
      </c>
      <c r="R79" s="218">
        <v>10.23</v>
      </c>
      <c r="S79" s="218">
        <v>6.39</v>
      </c>
      <c r="T79" s="218">
        <v>0</v>
      </c>
      <c r="U79" s="218">
        <v>186.78</v>
      </c>
      <c r="V79" s="218">
        <v>5.09</v>
      </c>
      <c r="W79" s="218">
        <v>11.39</v>
      </c>
      <c r="X79" s="218">
        <v>29.7</v>
      </c>
      <c r="Y79" s="218">
        <v>0</v>
      </c>
      <c r="Z79" s="218">
        <v>68.31</v>
      </c>
      <c r="AA79" s="218">
        <v>15.95</v>
      </c>
      <c r="AB79" s="218">
        <v>0</v>
      </c>
      <c r="AC79" s="218">
        <v>18.75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24.16</v>
      </c>
      <c r="M80" s="218">
        <v>0</v>
      </c>
      <c r="N80" s="218">
        <v>28.58</v>
      </c>
      <c r="O80" s="218">
        <v>47.96</v>
      </c>
      <c r="P80" s="218">
        <v>63.97</v>
      </c>
      <c r="Q80" s="218">
        <v>5.42</v>
      </c>
      <c r="R80" s="218">
        <v>10.23</v>
      </c>
      <c r="S80" s="218">
        <v>6.39</v>
      </c>
      <c r="T80" s="218">
        <v>0</v>
      </c>
      <c r="U80" s="218">
        <v>186.78</v>
      </c>
      <c r="V80" s="218">
        <v>5.09</v>
      </c>
      <c r="W80" s="218">
        <v>11.39</v>
      </c>
      <c r="X80" s="218">
        <v>29.7</v>
      </c>
      <c r="Y80" s="218">
        <v>0</v>
      </c>
      <c r="Z80" s="218">
        <v>68.31</v>
      </c>
      <c r="AA80" s="218">
        <v>15.95</v>
      </c>
      <c r="AB80" s="218">
        <v>0</v>
      </c>
      <c r="AC80" s="218">
        <v>18.75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24.16</v>
      </c>
      <c r="M81" s="218">
        <v>0</v>
      </c>
      <c r="N81" s="218">
        <v>28.58</v>
      </c>
      <c r="O81" s="218">
        <v>47.96</v>
      </c>
      <c r="P81" s="218">
        <v>63.97</v>
      </c>
      <c r="Q81" s="218">
        <v>5.42</v>
      </c>
      <c r="R81" s="218">
        <v>10.23</v>
      </c>
      <c r="S81" s="218">
        <v>6.39</v>
      </c>
      <c r="T81" s="218">
        <v>0</v>
      </c>
      <c r="U81" s="218">
        <v>186.78</v>
      </c>
      <c r="V81" s="218">
        <v>5.09</v>
      </c>
      <c r="W81" s="218">
        <v>11.39</v>
      </c>
      <c r="X81" s="218">
        <v>29.7</v>
      </c>
      <c r="Y81" s="218">
        <v>0</v>
      </c>
      <c r="Z81" s="218">
        <v>68.31</v>
      </c>
      <c r="AA81" s="218">
        <v>15.95</v>
      </c>
      <c r="AB81" s="218">
        <v>0</v>
      </c>
      <c r="AC81" s="218">
        <v>18.75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24.16</v>
      </c>
      <c r="M82" s="218">
        <v>0</v>
      </c>
      <c r="N82" s="218">
        <v>28.58</v>
      </c>
      <c r="O82" s="218">
        <v>47.96</v>
      </c>
      <c r="P82" s="218">
        <v>63.97</v>
      </c>
      <c r="Q82" s="218">
        <v>5.42</v>
      </c>
      <c r="R82" s="218">
        <v>10.23</v>
      </c>
      <c r="S82" s="218">
        <v>6.39</v>
      </c>
      <c r="T82" s="218">
        <v>0</v>
      </c>
      <c r="U82" s="218">
        <v>186.78</v>
      </c>
      <c r="V82" s="218">
        <v>5.09</v>
      </c>
      <c r="W82" s="218">
        <v>11.39</v>
      </c>
      <c r="X82" s="218">
        <v>29.7</v>
      </c>
      <c r="Y82" s="218">
        <v>0</v>
      </c>
      <c r="Z82" s="218">
        <v>68.31</v>
      </c>
      <c r="AA82" s="218">
        <v>15.95</v>
      </c>
      <c r="AB82" s="218">
        <v>0</v>
      </c>
      <c r="AC82" s="218">
        <v>18.75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24.16</v>
      </c>
      <c r="M83" s="218">
        <v>0</v>
      </c>
      <c r="N83" s="218">
        <v>28.58</v>
      </c>
      <c r="O83" s="218">
        <v>47.96</v>
      </c>
      <c r="P83" s="218">
        <v>63.97</v>
      </c>
      <c r="Q83" s="218">
        <v>5.42</v>
      </c>
      <c r="R83" s="218">
        <v>10.23</v>
      </c>
      <c r="S83" s="218">
        <v>6.39</v>
      </c>
      <c r="T83" s="218">
        <v>0</v>
      </c>
      <c r="U83" s="218">
        <v>186.78</v>
      </c>
      <c r="V83" s="218">
        <v>5.09</v>
      </c>
      <c r="W83" s="218">
        <v>11.39</v>
      </c>
      <c r="X83" s="218">
        <v>34.14</v>
      </c>
      <c r="Y83" s="218">
        <v>0</v>
      </c>
      <c r="Z83" s="218">
        <v>68.31</v>
      </c>
      <c r="AA83" s="218">
        <v>15.95</v>
      </c>
      <c r="AB83" s="218">
        <v>0</v>
      </c>
      <c r="AC83" s="218">
        <v>18.75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25</v>
      </c>
      <c r="M84" s="218">
        <v>0</v>
      </c>
      <c r="N84" s="218">
        <v>28.58</v>
      </c>
      <c r="O84" s="218">
        <v>47.96</v>
      </c>
      <c r="P84" s="218">
        <v>63.97</v>
      </c>
      <c r="Q84" s="218">
        <v>5.42</v>
      </c>
      <c r="R84" s="218">
        <v>10.23</v>
      </c>
      <c r="S84" s="218">
        <v>6.39</v>
      </c>
      <c r="T84" s="218">
        <v>0</v>
      </c>
      <c r="U84" s="218">
        <v>186.78</v>
      </c>
      <c r="V84" s="218">
        <v>5.09</v>
      </c>
      <c r="W84" s="218">
        <v>11.39</v>
      </c>
      <c r="X84" s="218">
        <v>34.14</v>
      </c>
      <c r="Y84" s="218">
        <v>0</v>
      </c>
      <c r="Z84" s="218">
        <v>68.31</v>
      </c>
      <c r="AA84" s="218">
        <v>15.95</v>
      </c>
      <c r="AB84" s="218">
        <v>0</v>
      </c>
      <c r="AC84" s="218">
        <v>19.239999999999998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24.16</v>
      </c>
      <c r="M85" s="218">
        <v>0</v>
      </c>
      <c r="N85" s="218">
        <v>28.58</v>
      </c>
      <c r="O85" s="218">
        <v>47.96</v>
      </c>
      <c r="P85" s="218">
        <v>63.97</v>
      </c>
      <c r="Q85" s="218">
        <v>5.42</v>
      </c>
      <c r="R85" s="218">
        <v>10.23</v>
      </c>
      <c r="S85" s="218">
        <v>6.39</v>
      </c>
      <c r="T85" s="218">
        <v>0</v>
      </c>
      <c r="U85" s="218">
        <v>186.78</v>
      </c>
      <c r="V85" s="218">
        <v>5.09</v>
      </c>
      <c r="W85" s="218">
        <v>11.39</v>
      </c>
      <c r="X85" s="218">
        <v>36.22</v>
      </c>
      <c r="Y85" s="218">
        <v>0</v>
      </c>
      <c r="Z85" s="218">
        <v>68.31</v>
      </c>
      <c r="AA85" s="218">
        <v>15.95</v>
      </c>
      <c r="AB85" s="218">
        <v>0</v>
      </c>
      <c r="AC85" s="218">
        <v>19.239999999999998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24.16</v>
      </c>
      <c r="M86" s="218">
        <v>0</v>
      </c>
      <c r="N86" s="218">
        <v>28.58</v>
      </c>
      <c r="O86" s="218">
        <v>47.96</v>
      </c>
      <c r="P86" s="218">
        <v>63.97</v>
      </c>
      <c r="Q86" s="218">
        <v>5.42</v>
      </c>
      <c r="R86" s="218">
        <v>10.23</v>
      </c>
      <c r="S86" s="218">
        <v>6.39</v>
      </c>
      <c r="T86" s="218">
        <v>0</v>
      </c>
      <c r="U86" s="218">
        <v>186.78</v>
      </c>
      <c r="V86" s="218">
        <v>5.09</v>
      </c>
      <c r="W86" s="218">
        <v>11.39</v>
      </c>
      <c r="X86" s="218">
        <v>36.22</v>
      </c>
      <c r="Y86" s="218">
        <v>0</v>
      </c>
      <c r="Z86" s="218">
        <v>68.31</v>
      </c>
      <c r="AA86" s="218">
        <v>15.95</v>
      </c>
      <c r="AB86" s="218">
        <v>0</v>
      </c>
      <c r="AC86" s="218">
        <v>19.239999999999998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24.16</v>
      </c>
      <c r="M87" s="218">
        <v>0</v>
      </c>
      <c r="N87" s="218">
        <v>28.58</v>
      </c>
      <c r="O87" s="218">
        <v>47.96</v>
      </c>
      <c r="P87" s="218">
        <v>63.97</v>
      </c>
      <c r="Q87" s="218">
        <v>5.42</v>
      </c>
      <c r="R87" s="218">
        <v>10.23</v>
      </c>
      <c r="S87" s="218">
        <v>6.39</v>
      </c>
      <c r="T87" s="218">
        <v>0</v>
      </c>
      <c r="U87" s="218">
        <v>186.78</v>
      </c>
      <c r="V87" s="218">
        <v>5.09</v>
      </c>
      <c r="W87" s="218">
        <v>11.39</v>
      </c>
      <c r="X87" s="218">
        <v>36.22</v>
      </c>
      <c r="Y87" s="218">
        <v>0</v>
      </c>
      <c r="Z87" s="218">
        <v>68.31</v>
      </c>
      <c r="AA87" s="218">
        <v>15.95</v>
      </c>
      <c r="AB87" s="218">
        <v>0</v>
      </c>
      <c r="AC87" s="218">
        <v>19.239999999999998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24.16</v>
      </c>
      <c r="M88" s="218">
        <v>0</v>
      </c>
      <c r="N88" s="218">
        <v>28.58</v>
      </c>
      <c r="O88" s="218">
        <v>47.96</v>
      </c>
      <c r="P88" s="218">
        <v>63.97</v>
      </c>
      <c r="Q88" s="218">
        <v>5.42</v>
      </c>
      <c r="R88" s="218">
        <v>10.23</v>
      </c>
      <c r="S88" s="218">
        <v>6.39</v>
      </c>
      <c r="T88" s="218">
        <v>0</v>
      </c>
      <c r="U88" s="218">
        <v>186.78</v>
      </c>
      <c r="V88" s="218">
        <v>5.09</v>
      </c>
      <c r="W88" s="218">
        <v>11.39</v>
      </c>
      <c r="X88" s="218">
        <v>36.22</v>
      </c>
      <c r="Y88" s="218">
        <v>0</v>
      </c>
      <c r="Z88" s="218">
        <v>68.31</v>
      </c>
      <c r="AA88" s="218">
        <v>15.95</v>
      </c>
      <c r="AB88" s="218">
        <v>0</v>
      </c>
      <c r="AC88" s="218">
        <v>19.239999999999998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25</v>
      </c>
      <c r="M89" s="218">
        <v>0</v>
      </c>
      <c r="N89" s="218">
        <v>28.58</v>
      </c>
      <c r="O89" s="218">
        <v>47.96</v>
      </c>
      <c r="P89" s="218">
        <v>63.97</v>
      </c>
      <c r="Q89" s="218">
        <v>5.42</v>
      </c>
      <c r="R89" s="218">
        <v>10.23</v>
      </c>
      <c r="S89" s="218">
        <v>6.39</v>
      </c>
      <c r="T89" s="218">
        <v>0</v>
      </c>
      <c r="U89" s="218">
        <v>186.78</v>
      </c>
      <c r="V89" s="218">
        <v>5.09</v>
      </c>
      <c r="W89" s="218">
        <v>11.39</v>
      </c>
      <c r="X89" s="218">
        <v>36.22</v>
      </c>
      <c r="Y89" s="218">
        <v>0</v>
      </c>
      <c r="Z89" s="218">
        <v>68.31</v>
      </c>
      <c r="AA89" s="218">
        <v>15.95</v>
      </c>
      <c r="AB89" s="218">
        <v>0</v>
      </c>
      <c r="AC89" s="218">
        <v>19.239999999999998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24.16</v>
      </c>
      <c r="M90" s="218">
        <v>0</v>
      </c>
      <c r="N90" s="218">
        <v>28.58</v>
      </c>
      <c r="O90" s="218">
        <v>47.96</v>
      </c>
      <c r="P90" s="218">
        <v>63.97</v>
      </c>
      <c r="Q90" s="218">
        <v>5.42</v>
      </c>
      <c r="R90" s="218">
        <v>10.23</v>
      </c>
      <c r="S90" s="218">
        <v>6.39</v>
      </c>
      <c r="T90" s="218">
        <v>0</v>
      </c>
      <c r="U90" s="218">
        <v>186.78</v>
      </c>
      <c r="V90" s="218">
        <v>5.09</v>
      </c>
      <c r="W90" s="218">
        <v>11.39</v>
      </c>
      <c r="X90" s="218">
        <v>36.22</v>
      </c>
      <c r="Y90" s="218">
        <v>0</v>
      </c>
      <c r="Z90" s="218">
        <v>68.31</v>
      </c>
      <c r="AA90" s="218">
        <v>15.95</v>
      </c>
      <c r="AB90" s="218">
        <v>0</v>
      </c>
      <c r="AC90" s="218">
        <v>19.239999999999998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24.16</v>
      </c>
      <c r="M91" s="218">
        <v>0</v>
      </c>
      <c r="N91" s="218">
        <v>28.58</v>
      </c>
      <c r="O91" s="218">
        <v>47.96</v>
      </c>
      <c r="P91" s="218">
        <v>63.97</v>
      </c>
      <c r="Q91" s="218">
        <v>5.42</v>
      </c>
      <c r="R91" s="218">
        <v>10.23</v>
      </c>
      <c r="S91" s="218">
        <v>6.39</v>
      </c>
      <c r="T91" s="218">
        <v>0</v>
      </c>
      <c r="U91" s="218">
        <v>186.78</v>
      </c>
      <c r="V91" s="218">
        <v>5.09</v>
      </c>
      <c r="W91" s="218">
        <v>11.39</v>
      </c>
      <c r="X91" s="218">
        <v>36.22</v>
      </c>
      <c r="Y91" s="218">
        <v>0</v>
      </c>
      <c r="Z91" s="218">
        <v>68.31</v>
      </c>
      <c r="AA91" s="218">
        <v>15.95</v>
      </c>
      <c r="AB91" s="218">
        <v>0</v>
      </c>
      <c r="AC91" s="218">
        <v>19.239999999999998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24.16</v>
      </c>
      <c r="M92" s="218">
        <v>0</v>
      </c>
      <c r="N92" s="218">
        <v>28.58</v>
      </c>
      <c r="O92" s="218">
        <v>47.96</v>
      </c>
      <c r="P92" s="218">
        <v>63.97</v>
      </c>
      <c r="Q92" s="218">
        <v>5.42</v>
      </c>
      <c r="R92" s="218">
        <v>10.23</v>
      </c>
      <c r="S92" s="218">
        <v>6.39</v>
      </c>
      <c r="T92" s="218">
        <v>0</v>
      </c>
      <c r="U92" s="218">
        <v>186.78</v>
      </c>
      <c r="V92" s="218">
        <v>5.09</v>
      </c>
      <c r="W92" s="218">
        <v>11.39</v>
      </c>
      <c r="X92" s="218">
        <v>36.22</v>
      </c>
      <c r="Y92" s="218">
        <v>0</v>
      </c>
      <c r="Z92" s="218">
        <v>68.31</v>
      </c>
      <c r="AA92" s="218">
        <v>15.95</v>
      </c>
      <c r="AB92" s="218">
        <v>0</v>
      </c>
      <c r="AC92" s="218">
        <v>19.239999999999998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24.16</v>
      </c>
      <c r="M93" s="218">
        <v>0</v>
      </c>
      <c r="N93" s="218">
        <v>28.58</v>
      </c>
      <c r="O93" s="218">
        <v>47.96</v>
      </c>
      <c r="P93" s="218">
        <v>63.97</v>
      </c>
      <c r="Q93" s="218">
        <v>5.42</v>
      </c>
      <c r="R93" s="218">
        <v>10.23</v>
      </c>
      <c r="S93" s="218">
        <v>6.39</v>
      </c>
      <c r="T93" s="218">
        <v>0</v>
      </c>
      <c r="U93" s="218">
        <v>186.78</v>
      </c>
      <c r="V93" s="218">
        <v>5.09</v>
      </c>
      <c r="W93" s="218">
        <v>11.39</v>
      </c>
      <c r="X93" s="218">
        <v>36.22</v>
      </c>
      <c r="Y93" s="218">
        <v>0</v>
      </c>
      <c r="Z93" s="218">
        <v>68.31</v>
      </c>
      <c r="AA93" s="218">
        <v>15.95</v>
      </c>
      <c r="AB93" s="218">
        <v>0</v>
      </c>
      <c r="AC93" s="218">
        <v>19.239999999999998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24.16</v>
      </c>
      <c r="M94" s="218">
        <v>0</v>
      </c>
      <c r="N94" s="218">
        <v>28.58</v>
      </c>
      <c r="O94" s="218">
        <v>47.96</v>
      </c>
      <c r="P94" s="218">
        <v>63.97</v>
      </c>
      <c r="Q94" s="218">
        <v>5.42</v>
      </c>
      <c r="R94" s="218">
        <v>10.23</v>
      </c>
      <c r="S94" s="218">
        <v>6.39</v>
      </c>
      <c r="T94" s="218">
        <v>0</v>
      </c>
      <c r="U94" s="218">
        <v>186.78</v>
      </c>
      <c r="V94" s="218">
        <v>5.09</v>
      </c>
      <c r="W94" s="218">
        <v>11.39</v>
      </c>
      <c r="X94" s="218">
        <v>36.22</v>
      </c>
      <c r="Y94" s="218">
        <v>0</v>
      </c>
      <c r="Z94" s="218">
        <v>68.31</v>
      </c>
      <c r="AA94" s="218">
        <v>15.95</v>
      </c>
      <c r="AB94" s="218">
        <v>0</v>
      </c>
      <c r="AC94" s="218">
        <v>19.239999999999998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24.16</v>
      </c>
      <c r="M95" s="218">
        <v>0</v>
      </c>
      <c r="N95" s="218">
        <v>28.58</v>
      </c>
      <c r="O95" s="218">
        <v>47.96</v>
      </c>
      <c r="P95" s="218">
        <v>63.97</v>
      </c>
      <c r="Q95" s="218">
        <v>5.42</v>
      </c>
      <c r="R95" s="218">
        <v>10.23</v>
      </c>
      <c r="S95" s="218">
        <v>6.39</v>
      </c>
      <c r="T95" s="218">
        <v>0</v>
      </c>
      <c r="U95" s="218">
        <v>186.78</v>
      </c>
      <c r="V95" s="218">
        <v>5.09</v>
      </c>
      <c r="W95" s="218">
        <v>11.39</v>
      </c>
      <c r="X95" s="218">
        <v>36.22</v>
      </c>
      <c r="Y95" s="218">
        <v>0</v>
      </c>
      <c r="Z95" s="218">
        <v>68.31</v>
      </c>
      <c r="AA95" s="218">
        <v>15.95</v>
      </c>
      <c r="AB95" s="218">
        <v>0</v>
      </c>
      <c r="AC95" s="218">
        <v>19.239999999999998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24.16</v>
      </c>
      <c r="M96" s="218">
        <v>0</v>
      </c>
      <c r="N96" s="218">
        <v>28.58</v>
      </c>
      <c r="O96" s="218">
        <v>47.96</v>
      </c>
      <c r="P96" s="218">
        <v>63.97</v>
      </c>
      <c r="Q96" s="218">
        <v>5.42</v>
      </c>
      <c r="R96" s="218">
        <v>10.23</v>
      </c>
      <c r="S96" s="218">
        <v>6.39</v>
      </c>
      <c r="T96" s="218">
        <v>0</v>
      </c>
      <c r="U96" s="218">
        <v>186.78</v>
      </c>
      <c r="V96" s="218">
        <v>5.09</v>
      </c>
      <c r="W96" s="218">
        <v>11.39</v>
      </c>
      <c r="X96" s="218">
        <v>36.22</v>
      </c>
      <c r="Y96" s="218">
        <v>0</v>
      </c>
      <c r="Z96" s="218">
        <v>68.31</v>
      </c>
      <c r="AA96" s="218">
        <v>15.95</v>
      </c>
      <c r="AB96" s="218">
        <v>0</v>
      </c>
      <c r="AC96" s="218">
        <v>19.239999999999998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24.16</v>
      </c>
      <c r="M97" s="218">
        <v>0</v>
      </c>
      <c r="N97" s="218">
        <v>28.58</v>
      </c>
      <c r="O97" s="218">
        <v>47.96</v>
      </c>
      <c r="P97" s="218">
        <v>63.97</v>
      </c>
      <c r="Q97" s="218">
        <v>5.42</v>
      </c>
      <c r="R97" s="218">
        <v>10.23</v>
      </c>
      <c r="S97" s="218">
        <v>6.39</v>
      </c>
      <c r="T97" s="218">
        <v>0</v>
      </c>
      <c r="U97" s="218">
        <v>186.78</v>
      </c>
      <c r="V97" s="218">
        <v>5.09</v>
      </c>
      <c r="W97" s="218">
        <v>11.39</v>
      </c>
      <c r="X97" s="218">
        <v>36.22</v>
      </c>
      <c r="Y97" s="218">
        <v>0</v>
      </c>
      <c r="Z97" s="218">
        <v>68.31</v>
      </c>
      <c r="AA97" s="218">
        <v>15.95</v>
      </c>
      <c r="AB97" s="218">
        <v>0</v>
      </c>
      <c r="AC97" s="218">
        <v>19.239999999999998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24.16</v>
      </c>
      <c r="M98" s="218">
        <v>0</v>
      </c>
      <c r="N98" s="218">
        <v>28.58</v>
      </c>
      <c r="O98" s="218">
        <v>47.96</v>
      </c>
      <c r="P98" s="218">
        <v>63.97</v>
      </c>
      <c r="Q98" s="218">
        <v>5.42</v>
      </c>
      <c r="R98" s="218">
        <v>10.23</v>
      </c>
      <c r="S98" s="218">
        <v>6.39</v>
      </c>
      <c r="T98" s="218">
        <v>0</v>
      </c>
      <c r="U98" s="218">
        <v>186.78</v>
      </c>
      <c r="V98" s="218">
        <v>5.09</v>
      </c>
      <c r="W98" s="218">
        <v>11.39</v>
      </c>
      <c r="X98" s="218">
        <v>36.22</v>
      </c>
      <c r="Y98" s="218">
        <v>0</v>
      </c>
      <c r="Z98" s="218">
        <v>68.31</v>
      </c>
      <c r="AA98" s="218">
        <v>15.95</v>
      </c>
      <c r="AB98" s="218">
        <v>0</v>
      </c>
      <c r="AC98" s="218">
        <v>19.239999999999998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0.44875500000000057</v>
      </c>
      <c r="M99">
        <f t="shared" si="0"/>
        <v>0</v>
      </c>
      <c r="N99">
        <f t="shared" si="0"/>
        <v>0.68591999999999909</v>
      </c>
      <c r="O99">
        <f t="shared" si="0"/>
        <v>1.1510400000000007</v>
      </c>
      <c r="P99">
        <f t="shared" si="0"/>
        <v>1.3761050000000008</v>
      </c>
      <c r="Q99">
        <f t="shared" si="0"/>
        <v>9.3160000000000021E-2</v>
      </c>
      <c r="R99">
        <f t="shared" si="0"/>
        <v>0.22935250000000026</v>
      </c>
      <c r="S99">
        <f t="shared" si="0"/>
        <v>0.12113999999999996</v>
      </c>
      <c r="T99">
        <f t="shared" si="0"/>
        <v>0</v>
      </c>
      <c r="U99">
        <f t="shared" si="0"/>
        <v>5.2138200000000001</v>
      </c>
      <c r="V99">
        <f t="shared" si="0"/>
        <v>0.12220499999999976</v>
      </c>
      <c r="W99">
        <f t="shared" si="0"/>
        <v>0.26308249999999983</v>
      </c>
      <c r="X99">
        <f t="shared" si="0"/>
        <v>0.85636249999999936</v>
      </c>
      <c r="Y99">
        <f t="shared" si="0"/>
        <v>0</v>
      </c>
      <c r="Z99">
        <f t="shared" si="0"/>
        <v>1.3930950000000015</v>
      </c>
      <c r="AA99">
        <f t="shared" si="0"/>
        <v>0.37083750000000021</v>
      </c>
      <c r="AB99">
        <f t="shared" si="0"/>
        <v>0</v>
      </c>
      <c r="AC99">
        <f t="shared" si="0"/>
        <v>0.27368999999999999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9.1499999999999795E-4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0.29791749999999978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45049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102.45</v>
      </c>
      <c r="M3" s="218">
        <v>26.83</v>
      </c>
      <c r="N3" s="218">
        <v>34.53</v>
      </c>
      <c r="O3" s="218">
        <v>0</v>
      </c>
      <c r="P3" s="218">
        <v>29.55</v>
      </c>
      <c r="Q3" s="218">
        <v>0</v>
      </c>
      <c r="R3" s="218">
        <v>12.35</v>
      </c>
      <c r="S3" s="218">
        <v>4.12</v>
      </c>
      <c r="T3" s="218">
        <v>0</v>
      </c>
      <c r="U3" s="218">
        <v>51.74</v>
      </c>
      <c r="V3" s="218">
        <v>6.15</v>
      </c>
      <c r="W3" s="218">
        <v>13.76</v>
      </c>
      <c r="X3" s="218">
        <v>38.979999999999997</v>
      </c>
      <c r="Y3" s="218">
        <v>0</v>
      </c>
      <c r="Z3" s="218">
        <v>75.09</v>
      </c>
      <c r="AA3" s="218">
        <v>26.74</v>
      </c>
      <c r="AB3" s="218">
        <v>0</v>
      </c>
      <c r="AC3" s="218">
        <v>10.98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7.0000000000000007E-2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102.45</v>
      </c>
      <c r="M4" s="218">
        <v>26.83</v>
      </c>
      <c r="N4" s="218">
        <v>34.53</v>
      </c>
      <c r="O4" s="218">
        <v>0</v>
      </c>
      <c r="P4" s="218">
        <v>29.55</v>
      </c>
      <c r="Q4" s="218">
        <v>0</v>
      </c>
      <c r="R4" s="218">
        <v>12.35</v>
      </c>
      <c r="S4" s="218">
        <v>4.1100000000000003</v>
      </c>
      <c r="T4" s="218">
        <v>0</v>
      </c>
      <c r="U4" s="218">
        <v>51.74</v>
      </c>
      <c r="V4" s="218">
        <v>6.15</v>
      </c>
      <c r="W4" s="218">
        <v>13.76</v>
      </c>
      <c r="X4" s="218">
        <v>43.74</v>
      </c>
      <c r="Y4" s="218">
        <v>0</v>
      </c>
      <c r="Z4" s="218">
        <v>75.09</v>
      </c>
      <c r="AA4" s="218">
        <v>26.74</v>
      </c>
      <c r="AB4" s="218">
        <v>0</v>
      </c>
      <c r="AC4" s="218">
        <v>10.98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7.0000000000000007E-2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102.45</v>
      </c>
      <c r="M5" s="218">
        <v>26.83</v>
      </c>
      <c r="N5" s="218">
        <v>34.53</v>
      </c>
      <c r="O5" s="218">
        <v>0</v>
      </c>
      <c r="P5" s="218">
        <v>29.55</v>
      </c>
      <c r="Q5" s="218">
        <v>0</v>
      </c>
      <c r="R5" s="218">
        <v>12.35</v>
      </c>
      <c r="S5" s="218">
        <v>4</v>
      </c>
      <c r="T5" s="218">
        <v>0</v>
      </c>
      <c r="U5" s="218">
        <v>51.74</v>
      </c>
      <c r="V5" s="218">
        <v>6.15</v>
      </c>
      <c r="W5" s="218">
        <v>13.76</v>
      </c>
      <c r="X5" s="218">
        <v>43.74</v>
      </c>
      <c r="Y5" s="218">
        <v>0</v>
      </c>
      <c r="Z5" s="218">
        <v>75.09</v>
      </c>
      <c r="AA5" s="218">
        <v>26.74</v>
      </c>
      <c r="AB5" s="218">
        <v>0</v>
      </c>
      <c r="AC5" s="218">
        <v>10.98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7.0000000000000007E-2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102.45</v>
      </c>
      <c r="M6" s="218">
        <v>26.83</v>
      </c>
      <c r="N6" s="218">
        <v>34.53</v>
      </c>
      <c r="O6" s="218">
        <v>0</v>
      </c>
      <c r="P6" s="218">
        <v>29.55</v>
      </c>
      <c r="Q6" s="218">
        <v>0</v>
      </c>
      <c r="R6" s="218">
        <v>12.35</v>
      </c>
      <c r="S6" s="218">
        <v>4</v>
      </c>
      <c r="T6" s="218">
        <v>0</v>
      </c>
      <c r="U6" s="218">
        <v>51.74</v>
      </c>
      <c r="V6" s="218">
        <v>6.15</v>
      </c>
      <c r="W6" s="218">
        <v>13.76</v>
      </c>
      <c r="X6" s="218">
        <v>43.74</v>
      </c>
      <c r="Y6" s="218">
        <v>0</v>
      </c>
      <c r="Z6" s="218">
        <v>75.09</v>
      </c>
      <c r="AA6" s="218">
        <v>26.74</v>
      </c>
      <c r="AB6" s="218">
        <v>0</v>
      </c>
      <c r="AC6" s="218">
        <v>10.98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7.0000000000000007E-2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102.45</v>
      </c>
      <c r="M7" s="218">
        <v>26.83</v>
      </c>
      <c r="N7" s="218">
        <v>34.53</v>
      </c>
      <c r="O7" s="218">
        <v>0</v>
      </c>
      <c r="P7" s="218">
        <v>29.55</v>
      </c>
      <c r="Q7" s="218">
        <v>0</v>
      </c>
      <c r="R7" s="218">
        <v>12.35</v>
      </c>
      <c r="S7" s="218">
        <v>4</v>
      </c>
      <c r="T7" s="218">
        <v>0</v>
      </c>
      <c r="U7" s="218">
        <v>51.74</v>
      </c>
      <c r="V7" s="218">
        <v>6.15</v>
      </c>
      <c r="W7" s="218">
        <v>13.76</v>
      </c>
      <c r="X7" s="218">
        <v>43.74</v>
      </c>
      <c r="Y7" s="218">
        <v>0</v>
      </c>
      <c r="Z7" s="218">
        <v>75.09</v>
      </c>
      <c r="AA7" s="218">
        <v>26.74</v>
      </c>
      <c r="AB7" s="218">
        <v>0</v>
      </c>
      <c r="AC7" s="218">
        <v>10.98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7.0000000000000007E-2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102.45</v>
      </c>
      <c r="M8" s="218">
        <v>26.83</v>
      </c>
      <c r="N8" s="218">
        <v>34.53</v>
      </c>
      <c r="O8" s="218">
        <v>0</v>
      </c>
      <c r="P8" s="218">
        <v>29.55</v>
      </c>
      <c r="Q8" s="218">
        <v>0</v>
      </c>
      <c r="R8" s="218">
        <v>12.35</v>
      </c>
      <c r="S8" s="218">
        <v>4</v>
      </c>
      <c r="T8" s="218">
        <v>0</v>
      </c>
      <c r="U8" s="218">
        <v>51.74</v>
      </c>
      <c r="V8" s="218">
        <v>6.15</v>
      </c>
      <c r="W8" s="218">
        <v>13.76</v>
      </c>
      <c r="X8" s="218">
        <v>43.74</v>
      </c>
      <c r="Y8" s="218">
        <v>0</v>
      </c>
      <c r="Z8" s="218">
        <v>75.09</v>
      </c>
      <c r="AA8" s="218">
        <v>26.74</v>
      </c>
      <c r="AB8" s="218">
        <v>0</v>
      </c>
      <c r="AC8" s="218">
        <v>10.98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7.0000000000000007E-2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102.45</v>
      </c>
      <c r="M9" s="218">
        <v>26.83</v>
      </c>
      <c r="N9" s="218">
        <v>34.53</v>
      </c>
      <c r="O9" s="218">
        <v>0</v>
      </c>
      <c r="P9" s="218">
        <v>29.55</v>
      </c>
      <c r="Q9" s="218">
        <v>0</v>
      </c>
      <c r="R9" s="218">
        <v>12.35</v>
      </c>
      <c r="S9" s="218">
        <v>4</v>
      </c>
      <c r="T9" s="218">
        <v>0</v>
      </c>
      <c r="U9" s="218">
        <v>51.74</v>
      </c>
      <c r="V9" s="218">
        <v>6.15</v>
      </c>
      <c r="W9" s="218">
        <v>13.76</v>
      </c>
      <c r="X9" s="218">
        <v>43.74</v>
      </c>
      <c r="Y9" s="218">
        <v>0</v>
      </c>
      <c r="Z9" s="218">
        <v>76.11</v>
      </c>
      <c r="AA9" s="218">
        <v>11.62</v>
      </c>
      <c r="AB9" s="218">
        <v>0</v>
      </c>
      <c r="AC9" s="218">
        <v>10.98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7.0000000000000007E-2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102.45</v>
      </c>
      <c r="M10" s="218">
        <v>26.83</v>
      </c>
      <c r="N10" s="218">
        <v>34.53</v>
      </c>
      <c r="O10" s="218">
        <v>0</v>
      </c>
      <c r="P10" s="218">
        <v>29.55</v>
      </c>
      <c r="Q10" s="218">
        <v>0</v>
      </c>
      <c r="R10" s="218">
        <v>4.97</v>
      </c>
      <c r="S10" s="218">
        <v>4</v>
      </c>
      <c r="T10" s="218">
        <v>0</v>
      </c>
      <c r="U10" s="218">
        <v>51.74</v>
      </c>
      <c r="V10" s="218">
        <v>0</v>
      </c>
      <c r="W10" s="218">
        <v>1.93</v>
      </c>
      <c r="X10" s="218">
        <v>43.74</v>
      </c>
      <c r="Y10" s="218">
        <v>0</v>
      </c>
      <c r="Z10" s="218">
        <v>49.07</v>
      </c>
      <c r="AA10" s="218">
        <v>8.6999999999999993</v>
      </c>
      <c r="AB10" s="218">
        <v>0</v>
      </c>
      <c r="AC10" s="218">
        <v>10.98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7.0000000000000007E-2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102.45</v>
      </c>
      <c r="M11" s="218">
        <v>26.83</v>
      </c>
      <c r="N11" s="218">
        <v>34.53</v>
      </c>
      <c r="O11" s="218">
        <v>0</v>
      </c>
      <c r="P11" s="218">
        <v>29.55</v>
      </c>
      <c r="Q11" s="218">
        <v>0</v>
      </c>
      <c r="R11" s="218">
        <v>12.35</v>
      </c>
      <c r="S11" s="218">
        <v>4.13</v>
      </c>
      <c r="T11" s="218">
        <v>0</v>
      </c>
      <c r="U11" s="218">
        <v>51.74</v>
      </c>
      <c r="V11" s="218">
        <v>6.15</v>
      </c>
      <c r="W11" s="218">
        <v>13.76</v>
      </c>
      <c r="X11" s="218">
        <v>43.74</v>
      </c>
      <c r="Y11" s="218">
        <v>0</v>
      </c>
      <c r="Z11" s="218">
        <v>76.08</v>
      </c>
      <c r="AA11" s="218">
        <v>15.59</v>
      </c>
      <c r="AB11" s="218">
        <v>0</v>
      </c>
      <c r="AC11" s="218">
        <v>10.98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7.0000000000000007E-2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102.45</v>
      </c>
      <c r="M12" s="218">
        <v>26.83</v>
      </c>
      <c r="N12" s="218">
        <v>34.53</v>
      </c>
      <c r="O12" s="218">
        <v>0</v>
      </c>
      <c r="P12" s="218">
        <v>29.55</v>
      </c>
      <c r="Q12" s="218">
        <v>0</v>
      </c>
      <c r="R12" s="218">
        <v>6.25</v>
      </c>
      <c r="S12" s="218">
        <v>4.13</v>
      </c>
      <c r="T12" s="218">
        <v>0</v>
      </c>
      <c r="U12" s="218">
        <v>51.74</v>
      </c>
      <c r="V12" s="218">
        <v>0</v>
      </c>
      <c r="W12" s="218">
        <v>1.93</v>
      </c>
      <c r="X12" s="218">
        <v>43.74</v>
      </c>
      <c r="Y12" s="218">
        <v>0</v>
      </c>
      <c r="Z12" s="218">
        <v>49.04</v>
      </c>
      <c r="AA12" s="218">
        <v>15.59</v>
      </c>
      <c r="AB12" s="218">
        <v>0</v>
      </c>
      <c r="AC12" s="218">
        <v>10.98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7.0000000000000007E-2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102.45</v>
      </c>
      <c r="M13" s="218">
        <v>26.83</v>
      </c>
      <c r="N13" s="218">
        <v>34.53</v>
      </c>
      <c r="O13" s="218">
        <v>0</v>
      </c>
      <c r="P13" s="218">
        <v>29.91</v>
      </c>
      <c r="Q13" s="218">
        <v>0</v>
      </c>
      <c r="R13" s="218">
        <v>6.42</v>
      </c>
      <c r="S13" s="218">
        <v>4.13</v>
      </c>
      <c r="T13" s="218">
        <v>0</v>
      </c>
      <c r="U13" s="218">
        <v>51.74</v>
      </c>
      <c r="V13" s="218">
        <v>0</v>
      </c>
      <c r="W13" s="218">
        <v>1.93</v>
      </c>
      <c r="X13" s="218">
        <v>11.6</v>
      </c>
      <c r="Y13" s="218">
        <v>0</v>
      </c>
      <c r="Z13" s="218">
        <v>42.05</v>
      </c>
      <c r="AA13" s="218">
        <v>15.59</v>
      </c>
      <c r="AB13" s="218">
        <v>0</v>
      </c>
      <c r="AC13" s="218">
        <v>10.98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7.0000000000000007E-2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102.45</v>
      </c>
      <c r="M14" s="218">
        <v>26.83</v>
      </c>
      <c r="N14" s="218">
        <v>34.53</v>
      </c>
      <c r="O14" s="218">
        <v>0</v>
      </c>
      <c r="P14" s="218">
        <v>29.91</v>
      </c>
      <c r="Q14" s="218">
        <v>0</v>
      </c>
      <c r="R14" s="218">
        <v>6.42</v>
      </c>
      <c r="S14" s="218">
        <v>4.13</v>
      </c>
      <c r="T14" s="218">
        <v>0</v>
      </c>
      <c r="U14" s="218">
        <v>51.74</v>
      </c>
      <c r="V14" s="218">
        <v>0</v>
      </c>
      <c r="W14" s="218">
        <v>1.93</v>
      </c>
      <c r="X14" s="218">
        <v>11.6</v>
      </c>
      <c r="Y14" s="218">
        <v>0</v>
      </c>
      <c r="Z14" s="218">
        <v>33.83</v>
      </c>
      <c r="AA14" s="218">
        <v>15.59</v>
      </c>
      <c r="AB14" s="218">
        <v>0</v>
      </c>
      <c r="AC14" s="218">
        <v>10.98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7.0000000000000007E-2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102.45</v>
      </c>
      <c r="M15" s="218">
        <v>26.83</v>
      </c>
      <c r="N15" s="218">
        <v>34.53</v>
      </c>
      <c r="O15" s="218">
        <v>0</v>
      </c>
      <c r="P15" s="218">
        <v>29.91</v>
      </c>
      <c r="Q15" s="218">
        <v>0</v>
      </c>
      <c r="R15" s="218">
        <v>5.0199999999999996</v>
      </c>
      <c r="S15" s="218">
        <v>4.08</v>
      </c>
      <c r="T15" s="218">
        <v>0</v>
      </c>
      <c r="U15" s="218">
        <v>51.74</v>
      </c>
      <c r="V15" s="218">
        <v>0</v>
      </c>
      <c r="W15" s="218">
        <v>1.93</v>
      </c>
      <c r="X15" s="218">
        <v>11.6</v>
      </c>
      <c r="Y15" s="218">
        <v>0</v>
      </c>
      <c r="Z15" s="218">
        <v>33.83</v>
      </c>
      <c r="AA15" s="218">
        <v>15.59</v>
      </c>
      <c r="AB15" s="218">
        <v>0</v>
      </c>
      <c r="AC15" s="218">
        <v>10.98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7.0000000000000007E-2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102.45</v>
      </c>
      <c r="M16" s="218">
        <v>26.83</v>
      </c>
      <c r="N16" s="218">
        <v>34.53</v>
      </c>
      <c r="O16" s="218">
        <v>0</v>
      </c>
      <c r="P16" s="218">
        <v>29.91</v>
      </c>
      <c r="Q16" s="218">
        <v>0</v>
      </c>
      <c r="R16" s="218">
        <v>5.0199999999999996</v>
      </c>
      <c r="S16" s="218">
        <v>4.08</v>
      </c>
      <c r="T16" s="218">
        <v>0</v>
      </c>
      <c r="U16" s="218">
        <v>51.74</v>
      </c>
      <c r="V16" s="218">
        <v>0</v>
      </c>
      <c r="W16" s="218">
        <v>1.93</v>
      </c>
      <c r="X16" s="218">
        <v>11.6</v>
      </c>
      <c r="Y16" s="218">
        <v>0</v>
      </c>
      <c r="Z16" s="218">
        <v>33.83</v>
      </c>
      <c r="AA16" s="218">
        <v>15.59</v>
      </c>
      <c r="AB16" s="218">
        <v>0</v>
      </c>
      <c r="AC16" s="218">
        <v>10.98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7.0000000000000007E-2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102.44</v>
      </c>
      <c r="M17" s="218">
        <v>26.83</v>
      </c>
      <c r="N17" s="218">
        <v>34.53</v>
      </c>
      <c r="O17" s="218">
        <v>0</v>
      </c>
      <c r="P17" s="218">
        <v>29.91</v>
      </c>
      <c r="Q17" s="218">
        <v>0</v>
      </c>
      <c r="R17" s="218">
        <v>5.21</v>
      </c>
      <c r="S17" s="218">
        <v>4.16</v>
      </c>
      <c r="T17" s="218">
        <v>0</v>
      </c>
      <c r="U17" s="218">
        <v>51.74</v>
      </c>
      <c r="V17" s="218">
        <v>0</v>
      </c>
      <c r="W17" s="218">
        <v>1.93</v>
      </c>
      <c r="X17" s="218">
        <v>11.6</v>
      </c>
      <c r="Y17" s="218">
        <v>0</v>
      </c>
      <c r="Z17" s="218">
        <v>33.83</v>
      </c>
      <c r="AA17" s="218">
        <v>15.59</v>
      </c>
      <c r="AB17" s="218">
        <v>0</v>
      </c>
      <c r="AC17" s="218">
        <v>10.98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7.0000000000000007E-2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102.44</v>
      </c>
      <c r="M18" s="218">
        <v>26.83</v>
      </c>
      <c r="N18" s="218">
        <v>34.53</v>
      </c>
      <c r="O18" s="218">
        <v>0</v>
      </c>
      <c r="P18" s="218">
        <v>29.91</v>
      </c>
      <c r="Q18" s="218">
        <v>0</v>
      </c>
      <c r="R18" s="218">
        <v>5.21</v>
      </c>
      <c r="S18" s="218">
        <v>4.16</v>
      </c>
      <c r="T18" s="218">
        <v>0</v>
      </c>
      <c r="U18" s="218">
        <v>51.74</v>
      </c>
      <c r="V18" s="218">
        <v>0</v>
      </c>
      <c r="W18" s="218">
        <v>1.93</v>
      </c>
      <c r="X18" s="218">
        <v>11.6</v>
      </c>
      <c r="Y18" s="218">
        <v>0</v>
      </c>
      <c r="Z18" s="218">
        <v>33.83</v>
      </c>
      <c r="AA18" s="218">
        <v>15.59</v>
      </c>
      <c r="AB18" s="218">
        <v>0</v>
      </c>
      <c r="AC18" s="218">
        <v>10.98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7.0000000000000007E-2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102.44</v>
      </c>
      <c r="M19" s="218">
        <v>26.83</v>
      </c>
      <c r="N19" s="218">
        <v>34.53</v>
      </c>
      <c r="O19" s="218">
        <v>0</v>
      </c>
      <c r="P19" s="218">
        <v>29.91</v>
      </c>
      <c r="Q19" s="218">
        <v>0</v>
      </c>
      <c r="R19" s="218">
        <v>5.21</v>
      </c>
      <c r="S19" s="218">
        <v>4.16</v>
      </c>
      <c r="T19" s="218">
        <v>0</v>
      </c>
      <c r="U19" s="218">
        <v>51.74</v>
      </c>
      <c r="V19" s="218">
        <v>0</v>
      </c>
      <c r="W19" s="218">
        <v>1.93</v>
      </c>
      <c r="X19" s="218">
        <v>11.6</v>
      </c>
      <c r="Y19" s="218">
        <v>0</v>
      </c>
      <c r="Z19" s="218">
        <v>33.83</v>
      </c>
      <c r="AA19" s="218">
        <v>15.59</v>
      </c>
      <c r="AB19" s="218">
        <v>0</v>
      </c>
      <c r="AC19" s="218">
        <v>10.98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7.0000000000000007E-2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102.44</v>
      </c>
      <c r="M20" s="218">
        <v>26.83</v>
      </c>
      <c r="N20" s="218">
        <v>34.53</v>
      </c>
      <c r="O20" s="218">
        <v>0</v>
      </c>
      <c r="P20" s="218">
        <v>29.91</v>
      </c>
      <c r="Q20" s="218">
        <v>0</v>
      </c>
      <c r="R20" s="218">
        <v>5.21</v>
      </c>
      <c r="S20" s="218">
        <v>4.16</v>
      </c>
      <c r="T20" s="218">
        <v>0</v>
      </c>
      <c r="U20" s="218">
        <v>51.74</v>
      </c>
      <c r="V20" s="218">
        <v>0</v>
      </c>
      <c r="W20" s="218">
        <v>1.93</v>
      </c>
      <c r="X20" s="218">
        <v>11.6</v>
      </c>
      <c r="Y20" s="218">
        <v>0</v>
      </c>
      <c r="Z20" s="218">
        <v>33.83</v>
      </c>
      <c r="AA20" s="218">
        <v>15.59</v>
      </c>
      <c r="AB20" s="218">
        <v>0</v>
      </c>
      <c r="AC20" s="218">
        <v>10.98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7.0000000000000007E-2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102.44</v>
      </c>
      <c r="M21" s="218">
        <v>26.83</v>
      </c>
      <c r="N21" s="218">
        <v>34.53</v>
      </c>
      <c r="O21" s="218">
        <v>0</v>
      </c>
      <c r="P21" s="218">
        <v>29.91</v>
      </c>
      <c r="Q21" s="218">
        <v>0</v>
      </c>
      <c r="R21" s="218">
        <v>5</v>
      </c>
      <c r="S21" s="218">
        <v>4.16</v>
      </c>
      <c r="T21" s="218">
        <v>0</v>
      </c>
      <c r="U21" s="218">
        <v>51.74</v>
      </c>
      <c r="V21" s="218">
        <v>0</v>
      </c>
      <c r="W21" s="218">
        <v>1.93</v>
      </c>
      <c r="X21" s="218">
        <v>11.18</v>
      </c>
      <c r="Y21" s="218">
        <v>0</v>
      </c>
      <c r="Z21" s="218">
        <v>33.83</v>
      </c>
      <c r="AA21" s="218">
        <v>15.59</v>
      </c>
      <c r="AB21" s="218">
        <v>0</v>
      </c>
      <c r="AC21" s="218">
        <v>10.98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7.0000000000000007E-2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141.12</v>
      </c>
      <c r="M22" s="218">
        <v>26.83</v>
      </c>
      <c r="N22" s="218">
        <v>34.53</v>
      </c>
      <c r="O22" s="218">
        <v>0</v>
      </c>
      <c r="P22" s="218">
        <v>29.91</v>
      </c>
      <c r="Q22" s="218">
        <v>0</v>
      </c>
      <c r="R22" s="218">
        <v>12.35</v>
      </c>
      <c r="S22" s="218">
        <v>4.16</v>
      </c>
      <c r="T22" s="218">
        <v>0</v>
      </c>
      <c r="U22" s="218">
        <v>51.74</v>
      </c>
      <c r="V22" s="218">
        <v>6.15</v>
      </c>
      <c r="W22" s="218">
        <v>13.53</v>
      </c>
      <c r="X22" s="218">
        <v>43.74</v>
      </c>
      <c r="Y22" s="218">
        <v>0</v>
      </c>
      <c r="Z22" s="218">
        <v>75.09</v>
      </c>
      <c r="AA22" s="218">
        <v>19.93</v>
      </c>
      <c r="AB22" s="218">
        <v>0</v>
      </c>
      <c r="AC22" s="218">
        <v>10.98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7.0000000000000007E-2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154.63999999999999</v>
      </c>
      <c r="M23" s="218">
        <v>26.83</v>
      </c>
      <c r="N23" s="218">
        <v>34.53</v>
      </c>
      <c r="O23" s="218">
        <v>0</v>
      </c>
      <c r="P23" s="218">
        <v>29.91</v>
      </c>
      <c r="Q23" s="218">
        <v>0</v>
      </c>
      <c r="R23" s="218">
        <v>12.35</v>
      </c>
      <c r="S23" s="218">
        <v>4</v>
      </c>
      <c r="T23" s="218">
        <v>0</v>
      </c>
      <c r="U23" s="218">
        <v>51.74</v>
      </c>
      <c r="V23" s="218">
        <v>6.15</v>
      </c>
      <c r="W23" s="218">
        <v>13.53</v>
      </c>
      <c r="X23" s="218">
        <v>43.74</v>
      </c>
      <c r="Y23" s="218">
        <v>0</v>
      </c>
      <c r="Z23" s="218">
        <v>75.09</v>
      </c>
      <c r="AA23" s="218">
        <v>19.93</v>
      </c>
      <c r="AB23" s="218">
        <v>0</v>
      </c>
      <c r="AC23" s="218">
        <v>10.98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7.0000000000000007E-2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154.63999999999999</v>
      </c>
      <c r="M24" s="218">
        <v>26.83</v>
      </c>
      <c r="N24" s="218">
        <v>34.53</v>
      </c>
      <c r="O24" s="218">
        <v>0</v>
      </c>
      <c r="P24" s="218">
        <v>29.91</v>
      </c>
      <c r="Q24" s="218">
        <v>0</v>
      </c>
      <c r="R24" s="218">
        <v>12.35</v>
      </c>
      <c r="S24" s="218">
        <v>4</v>
      </c>
      <c r="T24" s="218">
        <v>0</v>
      </c>
      <c r="U24" s="218">
        <v>51.74</v>
      </c>
      <c r="V24" s="218">
        <v>6.15</v>
      </c>
      <c r="W24" s="218">
        <v>13.53</v>
      </c>
      <c r="X24" s="218">
        <v>43.74</v>
      </c>
      <c r="Y24" s="218">
        <v>0</v>
      </c>
      <c r="Z24" s="218">
        <v>75.09</v>
      </c>
      <c r="AA24" s="218">
        <v>19.93</v>
      </c>
      <c r="AB24" s="218">
        <v>0</v>
      </c>
      <c r="AC24" s="218">
        <v>10.98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7.0000000000000007E-2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154.63999999999999</v>
      </c>
      <c r="M25" s="218">
        <v>26.83</v>
      </c>
      <c r="N25" s="218">
        <v>34.53</v>
      </c>
      <c r="O25" s="218">
        <v>0</v>
      </c>
      <c r="P25" s="218">
        <v>29.91</v>
      </c>
      <c r="Q25" s="218">
        <v>0</v>
      </c>
      <c r="R25" s="218">
        <v>12.35</v>
      </c>
      <c r="S25" s="218">
        <v>4</v>
      </c>
      <c r="T25" s="218">
        <v>0</v>
      </c>
      <c r="U25" s="218">
        <v>51.74</v>
      </c>
      <c r="V25" s="218">
        <v>6.15</v>
      </c>
      <c r="W25" s="218">
        <v>13.53</v>
      </c>
      <c r="X25" s="218">
        <v>43.74</v>
      </c>
      <c r="Y25" s="218">
        <v>0</v>
      </c>
      <c r="Z25" s="218">
        <v>75.09</v>
      </c>
      <c r="AA25" s="218">
        <v>19.93</v>
      </c>
      <c r="AB25" s="218">
        <v>0</v>
      </c>
      <c r="AC25" s="218">
        <v>10.98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7.0000000000000007E-2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154.63999999999999</v>
      </c>
      <c r="M26" s="218">
        <v>26.83</v>
      </c>
      <c r="N26" s="218">
        <v>34.53</v>
      </c>
      <c r="O26" s="218">
        <v>0</v>
      </c>
      <c r="P26" s="218">
        <v>29.91</v>
      </c>
      <c r="Q26" s="218">
        <v>0</v>
      </c>
      <c r="R26" s="218">
        <v>12.35</v>
      </c>
      <c r="S26" s="218">
        <v>4</v>
      </c>
      <c r="T26" s="218">
        <v>0</v>
      </c>
      <c r="U26" s="218">
        <v>51.74</v>
      </c>
      <c r="V26" s="218">
        <v>6.15</v>
      </c>
      <c r="W26" s="218">
        <v>13.53</v>
      </c>
      <c r="X26" s="218">
        <v>43.74</v>
      </c>
      <c r="Y26" s="218">
        <v>0</v>
      </c>
      <c r="Z26" s="218">
        <v>75.09</v>
      </c>
      <c r="AA26" s="218">
        <v>19.93</v>
      </c>
      <c r="AB26" s="218">
        <v>0</v>
      </c>
      <c r="AC26" s="218">
        <v>10.98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7.0000000000000007E-2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116.32</v>
      </c>
      <c r="M27" s="218">
        <v>26.83</v>
      </c>
      <c r="N27" s="218">
        <v>34.53</v>
      </c>
      <c r="O27" s="218">
        <v>0</v>
      </c>
      <c r="P27" s="218">
        <v>29.91</v>
      </c>
      <c r="Q27" s="218">
        <v>0</v>
      </c>
      <c r="R27" s="218">
        <v>9.77</v>
      </c>
      <c r="S27" s="218">
        <v>3.3</v>
      </c>
      <c r="T27" s="218">
        <v>0</v>
      </c>
      <c r="U27" s="218">
        <v>51.74</v>
      </c>
      <c r="V27" s="218">
        <v>6.15</v>
      </c>
      <c r="W27" s="218">
        <v>13.53</v>
      </c>
      <c r="X27" s="218">
        <v>43.74</v>
      </c>
      <c r="Y27" s="218">
        <v>0</v>
      </c>
      <c r="Z27" s="218">
        <v>75.09</v>
      </c>
      <c r="AA27" s="218">
        <v>19.260000000000002</v>
      </c>
      <c r="AB27" s="218">
        <v>0</v>
      </c>
      <c r="AC27" s="218">
        <v>10.98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7.0000000000000007E-2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1.2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102.45</v>
      </c>
      <c r="M28" s="218">
        <v>26.83</v>
      </c>
      <c r="N28" s="218">
        <v>34.53</v>
      </c>
      <c r="O28" s="218">
        <v>0</v>
      </c>
      <c r="P28" s="218">
        <v>29.91</v>
      </c>
      <c r="Q28" s="218">
        <v>0</v>
      </c>
      <c r="R28" s="218">
        <v>11.77</v>
      </c>
      <c r="S28" s="218">
        <v>3.87</v>
      </c>
      <c r="T28" s="218">
        <v>0</v>
      </c>
      <c r="U28" s="218">
        <v>51.74</v>
      </c>
      <c r="V28" s="218">
        <v>6.15</v>
      </c>
      <c r="W28" s="218">
        <v>13.53</v>
      </c>
      <c r="X28" s="218">
        <v>43.74</v>
      </c>
      <c r="Y28" s="218">
        <v>0</v>
      </c>
      <c r="Z28" s="218">
        <v>75.09</v>
      </c>
      <c r="AA28" s="218">
        <v>19.260000000000002</v>
      </c>
      <c r="AB28" s="218">
        <v>0</v>
      </c>
      <c r="AC28" s="218">
        <v>10.98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7.0000000000000007E-2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4.49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102.45</v>
      </c>
      <c r="M29" s="218">
        <v>26.83</v>
      </c>
      <c r="N29" s="218">
        <v>34.53</v>
      </c>
      <c r="O29" s="218">
        <v>0</v>
      </c>
      <c r="P29" s="218">
        <v>29.91</v>
      </c>
      <c r="Q29" s="218">
        <v>0</v>
      </c>
      <c r="R29" s="218">
        <v>0</v>
      </c>
      <c r="S29" s="218">
        <v>0</v>
      </c>
      <c r="T29" s="218">
        <v>0</v>
      </c>
      <c r="U29" s="218">
        <v>51.74</v>
      </c>
      <c r="V29" s="218">
        <v>6.15</v>
      </c>
      <c r="W29" s="218">
        <v>13.53</v>
      </c>
      <c r="X29" s="218">
        <v>43.74</v>
      </c>
      <c r="Y29" s="218">
        <v>0</v>
      </c>
      <c r="Z29" s="218">
        <v>75.09</v>
      </c>
      <c r="AA29" s="218">
        <v>8.6999999999999993</v>
      </c>
      <c r="AB29" s="218">
        <v>0</v>
      </c>
      <c r="AC29" s="218">
        <v>10.98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7.0000000000000007E-2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9.36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139.71</v>
      </c>
      <c r="M30" s="218">
        <v>26.83</v>
      </c>
      <c r="N30" s="218">
        <v>34.53</v>
      </c>
      <c r="O30" s="218">
        <v>0</v>
      </c>
      <c r="P30" s="218">
        <v>29.91</v>
      </c>
      <c r="Q30" s="218">
        <v>0</v>
      </c>
      <c r="R30" s="218">
        <v>0</v>
      </c>
      <c r="S30" s="218">
        <v>0</v>
      </c>
      <c r="T30" s="218">
        <v>0</v>
      </c>
      <c r="U30" s="218">
        <v>51.74</v>
      </c>
      <c r="V30" s="218">
        <v>6.15</v>
      </c>
      <c r="W30" s="218">
        <v>13.53</v>
      </c>
      <c r="X30" s="218">
        <v>43.74</v>
      </c>
      <c r="Y30" s="218">
        <v>0</v>
      </c>
      <c r="Z30" s="218">
        <v>75.09</v>
      </c>
      <c r="AA30" s="218">
        <v>8.6999999999999993</v>
      </c>
      <c r="AB30" s="218">
        <v>0</v>
      </c>
      <c r="AC30" s="218">
        <v>10.98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7.0000000000000007E-2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17.3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185.56</v>
      </c>
      <c r="M31" s="218">
        <v>26.83</v>
      </c>
      <c r="N31" s="218">
        <v>34.53</v>
      </c>
      <c r="O31" s="218">
        <v>0</v>
      </c>
      <c r="P31" s="218">
        <v>29.91</v>
      </c>
      <c r="Q31" s="218">
        <v>0</v>
      </c>
      <c r="R31" s="218">
        <v>12.35</v>
      </c>
      <c r="S31" s="218">
        <v>4</v>
      </c>
      <c r="T31" s="218">
        <v>0</v>
      </c>
      <c r="U31" s="218">
        <v>51.74</v>
      </c>
      <c r="V31" s="218">
        <v>6.15</v>
      </c>
      <c r="W31" s="218">
        <v>13.53</v>
      </c>
      <c r="X31" s="218">
        <v>43.74</v>
      </c>
      <c r="Y31" s="218">
        <v>0</v>
      </c>
      <c r="Z31" s="218">
        <v>75.09</v>
      </c>
      <c r="AA31" s="218">
        <v>19.93</v>
      </c>
      <c r="AB31" s="218">
        <v>0</v>
      </c>
      <c r="AC31" s="218">
        <v>10.98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7.0000000000000007E-2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19.850000000000001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174.91</v>
      </c>
      <c r="M32" s="218">
        <v>26.83</v>
      </c>
      <c r="N32" s="218">
        <v>34.53</v>
      </c>
      <c r="O32" s="218">
        <v>0</v>
      </c>
      <c r="P32" s="218">
        <v>29.91</v>
      </c>
      <c r="Q32" s="218">
        <v>0</v>
      </c>
      <c r="R32" s="218">
        <v>2.9</v>
      </c>
      <c r="S32" s="218">
        <v>3.3</v>
      </c>
      <c r="T32" s="218">
        <v>0</v>
      </c>
      <c r="U32" s="218">
        <v>51.74</v>
      </c>
      <c r="V32" s="218">
        <v>0</v>
      </c>
      <c r="W32" s="218">
        <v>1.93</v>
      </c>
      <c r="X32" s="218">
        <v>11.6</v>
      </c>
      <c r="Y32" s="218">
        <v>0</v>
      </c>
      <c r="Z32" s="218">
        <v>33.83</v>
      </c>
      <c r="AA32" s="218">
        <v>15.59</v>
      </c>
      <c r="AB32" s="218">
        <v>0</v>
      </c>
      <c r="AC32" s="218">
        <v>10.98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7.0000000000000007E-2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133.38999999999999</v>
      </c>
      <c r="M33" s="218">
        <v>26.83</v>
      </c>
      <c r="N33" s="218">
        <v>34.53</v>
      </c>
      <c r="O33" s="218">
        <v>0</v>
      </c>
      <c r="P33" s="218">
        <v>29.91</v>
      </c>
      <c r="Q33" s="218">
        <v>0</v>
      </c>
      <c r="R33" s="218">
        <v>2.9</v>
      </c>
      <c r="S33" s="218">
        <v>0.73</v>
      </c>
      <c r="T33" s="218">
        <v>0</v>
      </c>
      <c r="U33" s="218">
        <v>51.74</v>
      </c>
      <c r="V33" s="218">
        <v>0</v>
      </c>
      <c r="W33" s="218">
        <v>1.93</v>
      </c>
      <c r="X33" s="218">
        <v>11.6</v>
      </c>
      <c r="Y33" s="218">
        <v>0</v>
      </c>
      <c r="Z33" s="218">
        <v>33.83</v>
      </c>
      <c r="AA33" s="218">
        <v>15.59</v>
      </c>
      <c r="AB33" s="218">
        <v>0</v>
      </c>
      <c r="AC33" s="218">
        <v>10.98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7.0000000000000007E-2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102.45</v>
      </c>
      <c r="M34" s="218">
        <v>26.83</v>
      </c>
      <c r="N34" s="218">
        <v>34.53</v>
      </c>
      <c r="O34" s="218">
        <v>0</v>
      </c>
      <c r="P34" s="218">
        <v>29.91</v>
      </c>
      <c r="Q34" s="218">
        <v>0</v>
      </c>
      <c r="R34" s="218">
        <v>2.9</v>
      </c>
      <c r="S34" s="218">
        <v>0</v>
      </c>
      <c r="T34" s="218">
        <v>0</v>
      </c>
      <c r="U34" s="218">
        <v>51.74</v>
      </c>
      <c r="V34" s="218">
        <v>0</v>
      </c>
      <c r="W34" s="218">
        <v>1.93</v>
      </c>
      <c r="X34" s="218">
        <v>11.6</v>
      </c>
      <c r="Y34" s="218">
        <v>0</v>
      </c>
      <c r="Z34" s="218">
        <v>33.83</v>
      </c>
      <c r="AA34" s="218">
        <v>15.59</v>
      </c>
      <c r="AB34" s="218">
        <v>0</v>
      </c>
      <c r="AC34" s="218">
        <v>10.98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7.0000000000000007E-2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102.45</v>
      </c>
      <c r="M35" s="218">
        <v>26.83</v>
      </c>
      <c r="N35" s="218">
        <v>34.53</v>
      </c>
      <c r="O35" s="218">
        <v>0</v>
      </c>
      <c r="P35" s="218">
        <v>29.91</v>
      </c>
      <c r="Q35" s="218">
        <v>0</v>
      </c>
      <c r="R35" s="218">
        <v>2.9</v>
      </c>
      <c r="S35" s="218">
        <v>0.77</v>
      </c>
      <c r="T35" s="218">
        <v>0</v>
      </c>
      <c r="U35" s="218">
        <v>51.74</v>
      </c>
      <c r="V35" s="218">
        <v>0</v>
      </c>
      <c r="W35" s="218">
        <v>1.93</v>
      </c>
      <c r="X35" s="218">
        <v>11.6</v>
      </c>
      <c r="Y35" s="218">
        <v>0</v>
      </c>
      <c r="Z35" s="218">
        <v>32.9</v>
      </c>
      <c r="AA35" s="218">
        <v>15.59</v>
      </c>
      <c r="AB35" s="218">
        <v>0</v>
      </c>
      <c r="AC35" s="218">
        <v>10.98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7.0000000000000007E-2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102.45</v>
      </c>
      <c r="M36" s="218">
        <v>26.83</v>
      </c>
      <c r="N36" s="218">
        <v>34.53</v>
      </c>
      <c r="O36" s="218">
        <v>0</v>
      </c>
      <c r="P36" s="218">
        <v>29.91</v>
      </c>
      <c r="Q36" s="218">
        <v>0</v>
      </c>
      <c r="R36" s="218">
        <v>2.9</v>
      </c>
      <c r="S36" s="218">
        <v>2.2799999999999998</v>
      </c>
      <c r="T36" s="218">
        <v>0</v>
      </c>
      <c r="U36" s="218">
        <v>51.74</v>
      </c>
      <c r="V36" s="218">
        <v>0</v>
      </c>
      <c r="W36" s="218">
        <v>1.93</v>
      </c>
      <c r="X36" s="218">
        <v>11.6</v>
      </c>
      <c r="Y36" s="218">
        <v>0</v>
      </c>
      <c r="Z36" s="218">
        <v>32.9</v>
      </c>
      <c r="AA36" s="218">
        <v>15.59</v>
      </c>
      <c r="AB36" s="218">
        <v>0</v>
      </c>
      <c r="AC36" s="218">
        <v>10.98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7.0000000000000007E-2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102.45</v>
      </c>
      <c r="M37" s="218">
        <v>26.83</v>
      </c>
      <c r="N37" s="218">
        <v>34.53</v>
      </c>
      <c r="O37" s="218">
        <v>0</v>
      </c>
      <c r="P37" s="218">
        <v>29.91</v>
      </c>
      <c r="Q37" s="218">
        <v>0</v>
      </c>
      <c r="R37" s="218">
        <v>2.9</v>
      </c>
      <c r="S37" s="218">
        <v>2.2799999999999998</v>
      </c>
      <c r="T37" s="218">
        <v>0</v>
      </c>
      <c r="U37" s="218">
        <v>51.74</v>
      </c>
      <c r="V37" s="218">
        <v>0</v>
      </c>
      <c r="W37" s="218">
        <v>1.93</v>
      </c>
      <c r="X37" s="218">
        <v>11.6</v>
      </c>
      <c r="Y37" s="218">
        <v>0</v>
      </c>
      <c r="Z37" s="218">
        <v>33.83</v>
      </c>
      <c r="AA37" s="218">
        <v>15.59</v>
      </c>
      <c r="AB37" s="218">
        <v>0</v>
      </c>
      <c r="AC37" s="218">
        <v>10.98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7.0000000000000007E-2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102.45</v>
      </c>
      <c r="M38" s="218">
        <v>26.83</v>
      </c>
      <c r="N38" s="218">
        <v>34.53</v>
      </c>
      <c r="O38" s="218">
        <v>0</v>
      </c>
      <c r="P38" s="218">
        <v>29.91</v>
      </c>
      <c r="Q38" s="218">
        <v>0</v>
      </c>
      <c r="R38" s="218">
        <v>2.9</v>
      </c>
      <c r="S38" s="218">
        <v>2.2799999999999998</v>
      </c>
      <c r="T38" s="218">
        <v>0</v>
      </c>
      <c r="U38" s="218">
        <v>51.74</v>
      </c>
      <c r="V38" s="218">
        <v>0</v>
      </c>
      <c r="W38" s="218">
        <v>1.93</v>
      </c>
      <c r="X38" s="218">
        <v>11.6</v>
      </c>
      <c r="Y38" s="218">
        <v>0</v>
      </c>
      <c r="Z38" s="218">
        <v>33.83</v>
      </c>
      <c r="AA38" s="218">
        <v>15.59</v>
      </c>
      <c r="AB38" s="218">
        <v>0</v>
      </c>
      <c r="AC38" s="218">
        <v>10.98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7.0000000000000007E-2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102.45</v>
      </c>
      <c r="M39" s="218">
        <v>26.83</v>
      </c>
      <c r="N39" s="218">
        <v>34.53</v>
      </c>
      <c r="O39" s="218">
        <v>0</v>
      </c>
      <c r="P39" s="218">
        <v>29.91</v>
      </c>
      <c r="Q39" s="218">
        <v>0</v>
      </c>
      <c r="R39" s="218">
        <v>2.9</v>
      </c>
      <c r="S39" s="218">
        <v>2.2799999999999998</v>
      </c>
      <c r="T39" s="218">
        <v>0</v>
      </c>
      <c r="U39" s="218">
        <v>51.74</v>
      </c>
      <c r="V39" s="218">
        <v>0</v>
      </c>
      <c r="W39" s="218">
        <v>1.93</v>
      </c>
      <c r="X39" s="218">
        <v>11.6</v>
      </c>
      <c r="Y39" s="218">
        <v>0</v>
      </c>
      <c r="Z39" s="218">
        <v>33.83</v>
      </c>
      <c r="AA39" s="218">
        <v>15.59</v>
      </c>
      <c r="AB39" s="218">
        <v>0</v>
      </c>
      <c r="AC39" s="218">
        <v>10.98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7.0000000000000007E-2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102.45</v>
      </c>
      <c r="M40" s="218">
        <v>26.83</v>
      </c>
      <c r="N40" s="218">
        <v>34.53</v>
      </c>
      <c r="O40" s="218">
        <v>0</v>
      </c>
      <c r="P40" s="218">
        <v>29.91</v>
      </c>
      <c r="Q40" s="218">
        <v>0</v>
      </c>
      <c r="R40" s="218">
        <v>2.9</v>
      </c>
      <c r="S40" s="218">
        <v>2.2799999999999998</v>
      </c>
      <c r="T40" s="218">
        <v>0</v>
      </c>
      <c r="U40" s="218">
        <v>51.74</v>
      </c>
      <c r="V40" s="218">
        <v>0</v>
      </c>
      <c r="W40" s="218">
        <v>1.93</v>
      </c>
      <c r="X40" s="218">
        <v>11.6</v>
      </c>
      <c r="Y40" s="218">
        <v>0</v>
      </c>
      <c r="Z40" s="218">
        <v>33.83</v>
      </c>
      <c r="AA40" s="218">
        <v>15.59</v>
      </c>
      <c r="AB40" s="218">
        <v>0</v>
      </c>
      <c r="AC40" s="218">
        <v>10.98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7.0000000000000007E-2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102.72</v>
      </c>
      <c r="M41" s="218">
        <v>26.83</v>
      </c>
      <c r="N41" s="218">
        <v>34.53</v>
      </c>
      <c r="O41" s="218">
        <v>0</v>
      </c>
      <c r="P41" s="218">
        <v>29.91</v>
      </c>
      <c r="Q41" s="218">
        <v>0</v>
      </c>
      <c r="R41" s="218">
        <v>2.9</v>
      </c>
      <c r="S41" s="218">
        <v>3.96</v>
      </c>
      <c r="T41" s="218">
        <v>0</v>
      </c>
      <c r="U41" s="218">
        <v>51.74</v>
      </c>
      <c r="V41" s="218">
        <v>0</v>
      </c>
      <c r="W41" s="218">
        <v>1.93</v>
      </c>
      <c r="X41" s="218">
        <v>43.74</v>
      </c>
      <c r="Y41" s="218">
        <v>0</v>
      </c>
      <c r="Z41" s="218">
        <v>48.32</v>
      </c>
      <c r="AA41" s="218">
        <v>15.59</v>
      </c>
      <c r="AB41" s="218">
        <v>0</v>
      </c>
      <c r="AC41" s="218">
        <v>10.98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7.0000000000000007E-2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102.44</v>
      </c>
      <c r="M42" s="218">
        <v>26.83</v>
      </c>
      <c r="N42" s="218">
        <v>34.53</v>
      </c>
      <c r="O42" s="218">
        <v>0</v>
      </c>
      <c r="P42" s="218">
        <v>29.91</v>
      </c>
      <c r="Q42" s="218">
        <v>0</v>
      </c>
      <c r="R42" s="218">
        <v>2.9</v>
      </c>
      <c r="S42" s="218">
        <v>3.96</v>
      </c>
      <c r="T42" s="218">
        <v>0</v>
      </c>
      <c r="U42" s="218">
        <v>51.74</v>
      </c>
      <c r="V42" s="218">
        <v>0</v>
      </c>
      <c r="W42" s="218">
        <v>1.93</v>
      </c>
      <c r="X42" s="218">
        <v>43.74</v>
      </c>
      <c r="Y42" s="218">
        <v>0</v>
      </c>
      <c r="Z42" s="218">
        <v>48.32</v>
      </c>
      <c r="AA42" s="218">
        <v>15.59</v>
      </c>
      <c r="AB42" s="218">
        <v>0</v>
      </c>
      <c r="AC42" s="218">
        <v>10.98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7.0000000000000007E-2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102.44</v>
      </c>
      <c r="M43" s="218">
        <v>26.83</v>
      </c>
      <c r="N43" s="218">
        <v>34.53</v>
      </c>
      <c r="O43" s="218">
        <v>0</v>
      </c>
      <c r="P43" s="218">
        <v>29.91</v>
      </c>
      <c r="Q43" s="218">
        <v>0</v>
      </c>
      <c r="R43" s="218">
        <v>2.9</v>
      </c>
      <c r="S43" s="218">
        <v>3.95</v>
      </c>
      <c r="T43" s="218">
        <v>0</v>
      </c>
      <c r="U43" s="218">
        <v>51.74</v>
      </c>
      <c r="V43" s="218">
        <v>6.14</v>
      </c>
      <c r="W43" s="218">
        <v>13.53</v>
      </c>
      <c r="X43" s="218">
        <v>43.74</v>
      </c>
      <c r="Y43" s="218">
        <v>0</v>
      </c>
      <c r="Z43" s="218">
        <v>75.09</v>
      </c>
      <c r="AA43" s="218">
        <v>15.59</v>
      </c>
      <c r="AB43" s="218">
        <v>0</v>
      </c>
      <c r="AC43" s="218">
        <v>10.98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7.0000000000000007E-2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102.44</v>
      </c>
      <c r="M44" s="218">
        <v>26.83</v>
      </c>
      <c r="N44" s="218">
        <v>34.53</v>
      </c>
      <c r="O44" s="218">
        <v>0</v>
      </c>
      <c r="P44" s="218">
        <v>29.91</v>
      </c>
      <c r="Q44" s="218">
        <v>0</v>
      </c>
      <c r="R44" s="218">
        <v>2.9</v>
      </c>
      <c r="S44" s="218">
        <v>3.95</v>
      </c>
      <c r="T44" s="218">
        <v>0</v>
      </c>
      <c r="U44" s="218">
        <v>51.74</v>
      </c>
      <c r="V44" s="218">
        <v>6.14</v>
      </c>
      <c r="W44" s="218">
        <v>13.53</v>
      </c>
      <c r="X44" s="218">
        <v>43.74</v>
      </c>
      <c r="Y44" s="218">
        <v>0</v>
      </c>
      <c r="Z44" s="218">
        <v>75.09</v>
      </c>
      <c r="AA44" s="218">
        <v>15.59</v>
      </c>
      <c r="AB44" s="218">
        <v>0</v>
      </c>
      <c r="AC44" s="218">
        <v>10.98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7.0000000000000007E-2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102.44</v>
      </c>
      <c r="M45" s="218">
        <v>26.83</v>
      </c>
      <c r="N45" s="218">
        <v>34.53</v>
      </c>
      <c r="O45" s="218">
        <v>0</v>
      </c>
      <c r="P45" s="218">
        <v>29.91</v>
      </c>
      <c r="Q45" s="218">
        <v>0</v>
      </c>
      <c r="R45" s="218">
        <v>2.9</v>
      </c>
      <c r="S45" s="218">
        <v>3.95</v>
      </c>
      <c r="T45" s="218">
        <v>0</v>
      </c>
      <c r="U45" s="218">
        <v>51.74</v>
      </c>
      <c r="V45" s="218">
        <v>6.14</v>
      </c>
      <c r="W45" s="218">
        <v>13.53</v>
      </c>
      <c r="X45" s="218">
        <v>43.74</v>
      </c>
      <c r="Y45" s="218">
        <v>0</v>
      </c>
      <c r="Z45" s="218">
        <v>75.09</v>
      </c>
      <c r="AA45" s="218">
        <v>15.59</v>
      </c>
      <c r="AB45" s="218">
        <v>0</v>
      </c>
      <c r="AC45" s="218">
        <v>10.68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7.0000000000000007E-2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102.44</v>
      </c>
      <c r="M46" s="218">
        <v>26.83</v>
      </c>
      <c r="N46" s="218">
        <v>34.53</v>
      </c>
      <c r="O46" s="218">
        <v>0</v>
      </c>
      <c r="P46" s="218">
        <v>29.91</v>
      </c>
      <c r="Q46" s="218">
        <v>0</v>
      </c>
      <c r="R46" s="218">
        <v>2.9</v>
      </c>
      <c r="S46" s="218">
        <v>3.95</v>
      </c>
      <c r="T46" s="218">
        <v>0</v>
      </c>
      <c r="U46" s="218">
        <v>51.74</v>
      </c>
      <c r="V46" s="218">
        <v>6.14</v>
      </c>
      <c r="W46" s="218">
        <v>13.53</v>
      </c>
      <c r="X46" s="218">
        <v>43.74</v>
      </c>
      <c r="Y46" s="218">
        <v>0</v>
      </c>
      <c r="Z46" s="218">
        <v>75.09</v>
      </c>
      <c r="AA46" s="218">
        <v>15.59</v>
      </c>
      <c r="AB46" s="218">
        <v>0</v>
      </c>
      <c r="AC46" s="218">
        <v>10.68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7.0000000000000007E-2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102.44</v>
      </c>
      <c r="M47" s="218">
        <v>26.83</v>
      </c>
      <c r="N47" s="218">
        <v>34.53</v>
      </c>
      <c r="O47" s="218">
        <v>0</v>
      </c>
      <c r="P47" s="218">
        <v>29.91</v>
      </c>
      <c r="Q47" s="218">
        <v>0</v>
      </c>
      <c r="R47" s="218">
        <v>2.9</v>
      </c>
      <c r="S47" s="218">
        <v>0</v>
      </c>
      <c r="T47" s="218">
        <v>0</v>
      </c>
      <c r="U47" s="218">
        <v>51.74</v>
      </c>
      <c r="V47" s="218">
        <v>0</v>
      </c>
      <c r="W47" s="218">
        <v>1.93</v>
      </c>
      <c r="X47" s="218">
        <v>43.74</v>
      </c>
      <c r="Y47" s="218">
        <v>0</v>
      </c>
      <c r="Z47" s="218">
        <v>75.09</v>
      </c>
      <c r="AA47" s="218">
        <v>11.99</v>
      </c>
      <c r="AB47" s="218">
        <v>0</v>
      </c>
      <c r="AC47" s="218">
        <v>7.02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7.0000000000000007E-2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102.44</v>
      </c>
      <c r="M48" s="218">
        <v>26.83</v>
      </c>
      <c r="N48" s="218">
        <v>34.53</v>
      </c>
      <c r="O48" s="218">
        <v>0</v>
      </c>
      <c r="P48" s="218">
        <v>29.91</v>
      </c>
      <c r="Q48" s="218">
        <v>0</v>
      </c>
      <c r="R48" s="218">
        <v>2.9</v>
      </c>
      <c r="S48" s="218">
        <v>0</v>
      </c>
      <c r="T48" s="218">
        <v>0</v>
      </c>
      <c r="U48" s="218">
        <v>51.74</v>
      </c>
      <c r="V48" s="218">
        <v>0</v>
      </c>
      <c r="W48" s="218">
        <v>1.93</v>
      </c>
      <c r="X48" s="218">
        <v>43.74</v>
      </c>
      <c r="Y48" s="218">
        <v>0</v>
      </c>
      <c r="Z48" s="218">
        <v>75.09</v>
      </c>
      <c r="AA48" s="218">
        <v>11.99</v>
      </c>
      <c r="AB48" s="218">
        <v>0</v>
      </c>
      <c r="AC48" s="218">
        <v>7.02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7.0000000000000007E-2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102.44</v>
      </c>
      <c r="M49" s="218">
        <v>26.83</v>
      </c>
      <c r="N49" s="218">
        <v>34.53</v>
      </c>
      <c r="O49" s="218">
        <v>0</v>
      </c>
      <c r="P49" s="218">
        <v>29.91</v>
      </c>
      <c r="Q49" s="218">
        <v>0</v>
      </c>
      <c r="R49" s="218">
        <v>2.9</v>
      </c>
      <c r="S49" s="218">
        <v>0</v>
      </c>
      <c r="T49" s="218">
        <v>0</v>
      </c>
      <c r="U49" s="218">
        <v>51.74</v>
      </c>
      <c r="V49" s="218">
        <v>0</v>
      </c>
      <c r="W49" s="218">
        <v>1.93</v>
      </c>
      <c r="X49" s="218">
        <v>43.74</v>
      </c>
      <c r="Y49" s="218">
        <v>0</v>
      </c>
      <c r="Z49" s="218">
        <v>75.09</v>
      </c>
      <c r="AA49" s="218">
        <v>11.99</v>
      </c>
      <c r="AB49" s="218">
        <v>0</v>
      </c>
      <c r="AC49" s="218">
        <v>10.68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0.06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102.44</v>
      </c>
      <c r="M50" s="218">
        <v>26.83</v>
      </c>
      <c r="N50" s="218">
        <v>34.53</v>
      </c>
      <c r="O50" s="218">
        <v>0</v>
      </c>
      <c r="P50" s="218">
        <v>29.91</v>
      </c>
      <c r="Q50" s="218">
        <v>0</v>
      </c>
      <c r="R50" s="218">
        <v>2.9</v>
      </c>
      <c r="S50" s="218">
        <v>1.97</v>
      </c>
      <c r="T50" s="218">
        <v>0</v>
      </c>
      <c r="U50" s="218">
        <v>51.74</v>
      </c>
      <c r="V50" s="218">
        <v>0</v>
      </c>
      <c r="W50" s="218">
        <v>1.93</v>
      </c>
      <c r="X50" s="218">
        <v>43.74</v>
      </c>
      <c r="Y50" s="218">
        <v>0</v>
      </c>
      <c r="Z50" s="218">
        <v>75.09</v>
      </c>
      <c r="AA50" s="218">
        <v>11.99</v>
      </c>
      <c r="AB50" s="218">
        <v>0</v>
      </c>
      <c r="AC50" s="218">
        <v>10.38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0.06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102.44</v>
      </c>
      <c r="M51" s="218">
        <v>26.83</v>
      </c>
      <c r="N51" s="218">
        <v>34.53</v>
      </c>
      <c r="O51" s="218">
        <v>0</v>
      </c>
      <c r="P51" s="218">
        <v>29.91</v>
      </c>
      <c r="Q51" s="218">
        <v>0</v>
      </c>
      <c r="R51" s="218">
        <v>0</v>
      </c>
      <c r="S51" s="218">
        <v>3.96</v>
      </c>
      <c r="T51" s="218">
        <v>0</v>
      </c>
      <c r="U51" s="218">
        <v>51.74</v>
      </c>
      <c r="V51" s="218">
        <v>6.15</v>
      </c>
      <c r="W51" s="218">
        <v>11.6</v>
      </c>
      <c r="X51" s="218">
        <v>43.74</v>
      </c>
      <c r="Y51" s="218">
        <v>0</v>
      </c>
      <c r="Z51" s="218">
        <v>75.09</v>
      </c>
      <c r="AA51" s="218">
        <v>15</v>
      </c>
      <c r="AB51" s="218">
        <v>0</v>
      </c>
      <c r="AC51" s="218">
        <v>10.38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0.06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102.44</v>
      </c>
      <c r="M52" s="218">
        <v>26.83</v>
      </c>
      <c r="N52" s="218">
        <v>34.53</v>
      </c>
      <c r="O52" s="218">
        <v>0</v>
      </c>
      <c r="P52" s="218">
        <v>29.91</v>
      </c>
      <c r="Q52" s="218">
        <v>0</v>
      </c>
      <c r="R52" s="218">
        <v>0</v>
      </c>
      <c r="S52" s="218">
        <v>3.96</v>
      </c>
      <c r="T52" s="218">
        <v>0</v>
      </c>
      <c r="U52" s="218">
        <v>51.74</v>
      </c>
      <c r="V52" s="218">
        <v>6.15</v>
      </c>
      <c r="W52" s="218">
        <v>11.6</v>
      </c>
      <c r="X52" s="218">
        <v>43.74</v>
      </c>
      <c r="Y52" s="218">
        <v>0</v>
      </c>
      <c r="Z52" s="218">
        <v>75.09</v>
      </c>
      <c r="AA52" s="218">
        <v>15</v>
      </c>
      <c r="AB52" s="218">
        <v>0</v>
      </c>
      <c r="AC52" s="218">
        <v>10.38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0.06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102.45</v>
      </c>
      <c r="M53" s="218">
        <v>26.83</v>
      </c>
      <c r="N53" s="218">
        <v>34.53</v>
      </c>
      <c r="O53" s="218">
        <v>0</v>
      </c>
      <c r="P53" s="218">
        <v>29.91</v>
      </c>
      <c r="Q53" s="218">
        <v>0</v>
      </c>
      <c r="R53" s="218">
        <v>0</v>
      </c>
      <c r="S53" s="218">
        <v>2.78</v>
      </c>
      <c r="T53" s="218">
        <v>0</v>
      </c>
      <c r="U53" s="218">
        <v>51.74</v>
      </c>
      <c r="V53" s="218">
        <v>6.15</v>
      </c>
      <c r="W53" s="218">
        <v>11.6</v>
      </c>
      <c r="X53" s="218">
        <v>43.74</v>
      </c>
      <c r="Y53" s="218">
        <v>0</v>
      </c>
      <c r="Z53" s="218">
        <v>75.09</v>
      </c>
      <c r="AA53" s="218">
        <v>15</v>
      </c>
      <c r="AB53" s="218">
        <v>0</v>
      </c>
      <c r="AC53" s="218">
        <v>10.38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0.06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102.45</v>
      </c>
      <c r="M54" s="218">
        <v>26.83</v>
      </c>
      <c r="N54" s="218">
        <v>34.53</v>
      </c>
      <c r="O54" s="218">
        <v>0</v>
      </c>
      <c r="P54" s="218">
        <v>29.91</v>
      </c>
      <c r="Q54" s="218">
        <v>0</v>
      </c>
      <c r="R54" s="218">
        <v>0</v>
      </c>
      <c r="S54" s="218">
        <v>2.78</v>
      </c>
      <c r="T54" s="218">
        <v>0</v>
      </c>
      <c r="U54" s="218">
        <v>51.74</v>
      </c>
      <c r="V54" s="218">
        <v>6.15</v>
      </c>
      <c r="W54" s="218">
        <v>11.6</v>
      </c>
      <c r="X54" s="218">
        <v>43.74</v>
      </c>
      <c r="Y54" s="218">
        <v>0</v>
      </c>
      <c r="Z54" s="218">
        <v>75.09</v>
      </c>
      <c r="AA54" s="218">
        <v>15</v>
      </c>
      <c r="AB54" s="218">
        <v>0</v>
      </c>
      <c r="AC54" s="218">
        <v>10.38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0.06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102.45</v>
      </c>
      <c r="M55" s="218">
        <v>26.83</v>
      </c>
      <c r="N55" s="218">
        <v>34.53</v>
      </c>
      <c r="O55" s="218">
        <v>0</v>
      </c>
      <c r="P55" s="218">
        <v>29.91</v>
      </c>
      <c r="Q55" s="218">
        <v>0</v>
      </c>
      <c r="R55" s="218">
        <v>0</v>
      </c>
      <c r="S55" s="218">
        <v>1.22</v>
      </c>
      <c r="T55" s="218">
        <v>0</v>
      </c>
      <c r="U55" s="218">
        <v>51.74</v>
      </c>
      <c r="V55" s="218">
        <v>1.86</v>
      </c>
      <c r="W55" s="218">
        <v>0</v>
      </c>
      <c r="X55" s="218">
        <v>14.5</v>
      </c>
      <c r="Y55" s="218">
        <v>0</v>
      </c>
      <c r="Z55" s="218">
        <v>33.83</v>
      </c>
      <c r="AA55" s="218">
        <v>15</v>
      </c>
      <c r="AB55" s="218">
        <v>0</v>
      </c>
      <c r="AC55" s="218">
        <v>6.73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0.06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102.45</v>
      </c>
      <c r="M56" s="218">
        <v>26.83</v>
      </c>
      <c r="N56" s="218">
        <v>34.53</v>
      </c>
      <c r="O56" s="218">
        <v>0</v>
      </c>
      <c r="P56" s="218">
        <v>29.91</v>
      </c>
      <c r="Q56" s="218">
        <v>0</v>
      </c>
      <c r="R56" s="218">
        <v>0</v>
      </c>
      <c r="S56" s="218">
        <v>1.22</v>
      </c>
      <c r="T56" s="218">
        <v>0</v>
      </c>
      <c r="U56" s="218">
        <v>51.74</v>
      </c>
      <c r="V56" s="218">
        <v>0</v>
      </c>
      <c r="W56" s="218">
        <v>0</v>
      </c>
      <c r="X56" s="218">
        <v>14.5</v>
      </c>
      <c r="Y56" s="218">
        <v>0</v>
      </c>
      <c r="Z56" s="218">
        <v>33.83</v>
      </c>
      <c r="AA56" s="218">
        <v>15</v>
      </c>
      <c r="AB56" s="218">
        <v>0</v>
      </c>
      <c r="AC56" s="218">
        <v>6.73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0.06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102.45</v>
      </c>
      <c r="M57" s="218">
        <v>26.83</v>
      </c>
      <c r="N57" s="218">
        <v>34.53</v>
      </c>
      <c r="O57" s="218">
        <v>0</v>
      </c>
      <c r="P57" s="218">
        <v>29.91</v>
      </c>
      <c r="Q57" s="218">
        <v>0</v>
      </c>
      <c r="R57" s="218">
        <v>0</v>
      </c>
      <c r="S57" s="218">
        <v>1.22</v>
      </c>
      <c r="T57" s="218">
        <v>0</v>
      </c>
      <c r="U57" s="218">
        <v>51.74</v>
      </c>
      <c r="V57" s="218">
        <v>0</v>
      </c>
      <c r="W57" s="218">
        <v>0</v>
      </c>
      <c r="X57" s="218">
        <v>14.5</v>
      </c>
      <c r="Y57" s="218">
        <v>0</v>
      </c>
      <c r="Z57" s="218">
        <v>33.83</v>
      </c>
      <c r="AA57" s="218">
        <v>15</v>
      </c>
      <c r="AB57" s="218">
        <v>0</v>
      </c>
      <c r="AC57" s="218">
        <v>6.73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0.06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102.45</v>
      </c>
      <c r="M58" s="218">
        <v>26.83</v>
      </c>
      <c r="N58" s="218">
        <v>34.53</v>
      </c>
      <c r="O58" s="218">
        <v>0</v>
      </c>
      <c r="P58" s="218">
        <v>29.91</v>
      </c>
      <c r="Q58" s="218">
        <v>0</v>
      </c>
      <c r="R58" s="218">
        <v>0</v>
      </c>
      <c r="S58" s="218">
        <v>1.22</v>
      </c>
      <c r="T58" s="218">
        <v>0</v>
      </c>
      <c r="U58" s="218">
        <v>51.74</v>
      </c>
      <c r="V58" s="218">
        <v>0</v>
      </c>
      <c r="W58" s="218">
        <v>0</v>
      </c>
      <c r="X58" s="218">
        <v>14.5</v>
      </c>
      <c r="Y58" s="218">
        <v>0</v>
      </c>
      <c r="Z58" s="218">
        <v>33.83</v>
      </c>
      <c r="AA58" s="218">
        <v>15</v>
      </c>
      <c r="AB58" s="218">
        <v>0</v>
      </c>
      <c r="AC58" s="218">
        <v>7.36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0.06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102.45</v>
      </c>
      <c r="M59" s="218">
        <v>26.83</v>
      </c>
      <c r="N59" s="218">
        <v>34.53</v>
      </c>
      <c r="O59" s="218">
        <v>0</v>
      </c>
      <c r="P59" s="218">
        <v>29.91</v>
      </c>
      <c r="Q59" s="218">
        <v>0</v>
      </c>
      <c r="R59" s="218">
        <v>0</v>
      </c>
      <c r="S59" s="218">
        <v>0</v>
      </c>
      <c r="T59" s="218">
        <v>0</v>
      </c>
      <c r="U59" s="218">
        <v>51.74</v>
      </c>
      <c r="V59" s="218">
        <v>0</v>
      </c>
      <c r="W59" s="218">
        <v>0</v>
      </c>
      <c r="X59" s="218">
        <v>43.69</v>
      </c>
      <c r="Y59" s="218">
        <v>0</v>
      </c>
      <c r="Z59" s="218">
        <v>33.83</v>
      </c>
      <c r="AA59" s="218">
        <v>14.5</v>
      </c>
      <c r="AB59" s="218">
        <v>0</v>
      </c>
      <c r="AC59" s="218">
        <v>10.98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102.45</v>
      </c>
      <c r="M60" s="218">
        <v>26.83</v>
      </c>
      <c r="N60" s="218">
        <v>34.53</v>
      </c>
      <c r="O60" s="218">
        <v>0</v>
      </c>
      <c r="P60" s="218">
        <v>29.91</v>
      </c>
      <c r="Q60" s="218">
        <v>0</v>
      </c>
      <c r="R60" s="218">
        <v>0</v>
      </c>
      <c r="S60" s="218">
        <v>0</v>
      </c>
      <c r="T60" s="218">
        <v>0</v>
      </c>
      <c r="U60" s="218">
        <v>51.74</v>
      </c>
      <c r="V60" s="218">
        <v>6.15</v>
      </c>
      <c r="W60" s="218">
        <v>0</v>
      </c>
      <c r="X60" s="218">
        <v>43.74</v>
      </c>
      <c r="Y60" s="218">
        <v>0</v>
      </c>
      <c r="Z60" s="218">
        <v>75.09</v>
      </c>
      <c r="AA60" s="218">
        <v>14.5</v>
      </c>
      <c r="AB60" s="218">
        <v>0</v>
      </c>
      <c r="AC60" s="218">
        <v>10.98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102.45</v>
      </c>
      <c r="M61" s="218">
        <v>26.83</v>
      </c>
      <c r="N61" s="218">
        <v>34.53</v>
      </c>
      <c r="O61" s="218">
        <v>0</v>
      </c>
      <c r="P61" s="218">
        <v>29.91</v>
      </c>
      <c r="Q61" s="218">
        <v>0</v>
      </c>
      <c r="R61" s="218">
        <v>12.35</v>
      </c>
      <c r="S61" s="218">
        <v>0</v>
      </c>
      <c r="T61" s="218">
        <v>0</v>
      </c>
      <c r="U61" s="218">
        <v>51.74</v>
      </c>
      <c r="V61" s="218">
        <v>6.15</v>
      </c>
      <c r="W61" s="218">
        <v>13.76</v>
      </c>
      <c r="X61" s="218">
        <v>43.74</v>
      </c>
      <c r="Y61" s="218">
        <v>0</v>
      </c>
      <c r="Z61" s="218">
        <v>75.09</v>
      </c>
      <c r="AA61" s="218">
        <v>14.5</v>
      </c>
      <c r="AB61" s="218">
        <v>0</v>
      </c>
      <c r="AC61" s="218">
        <v>10.98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102.45</v>
      </c>
      <c r="M62" s="218">
        <v>26.83</v>
      </c>
      <c r="N62" s="218">
        <v>34.53</v>
      </c>
      <c r="O62" s="218">
        <v>0</v>
      </c>
      <c r="P62" s="218">
        <v>29.91</v>
      </c>
      <c r="Q62" s="218">
        <v>0</v>
      </c>
      <c r="R62" s="218">
        <v>12.35</v>
      </c>
      <c r="S62" s="218">
        <v>0</v>
      </c>
      <c r="T62" s="218">
        <v>0</v>
      </c>
      <c r="U62" s="218">
        <v>51.74</v>
      </c>
      <c r="V62" s="218">
        <v>6.15</v>
      </c>
      <c r="W62" s="218">
        <v>13.76</v>
      </c>
      <c r="X62" s="218">
        <v>43.74</v>
      </c>
      <c r="Y62" s="218">
        <v>0</v>
      </c>
      <c r="Z62" s="218">
        <v>75.09</v>
      </c>
      <c r="AA62" s="218">
        <v>19.260000000000002</v>
      </c>
      <c r="AB62" s="218">
        <v>0</v>
      </c>
      <c r="AC62" s="218">
        <v>10.98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102.45</v>
      </c>
      <c r="M63" s="218">
        <v>26.83</v>
      </c>
      <c r="N63" s="218">
        <v>34.53</v>
      </c>
      <c r="O63" s="218">
        <v>0</v>
      </c>
      <c r="P63" s="218">
        <v>29.91</v>
      </c>
      <c r="Q63" s="218">
        <v>0</v>
      </c>
      <c r="R63" s="218">
        <v>12.35</v>
      </c>
      <c r="S63" s="218">
        <v>0</v>
      </c>
      <c r="T63" s="218">
        <v>0</v>
      </c>
      <c r="U63" s="218">
        <v>41.03</v>
      </c>
      <c r="V63" s="218">
        <v>6.15</v>
      </c>
      <c r="W63" s="218">
        <v>13.76</v>
      </c>
      <c r="X63" s="218">
        <v>43.74</v>
      </c>
      <c r="Y63" s="218">
        <v>0</v>
      </c>
      <c r="Z63" s="218">
        <v>75.09</v>
      </c>
      <c r="AA63" s="218">
        <v>19.260000000000002</v>
      </c>
      <c r="AB63" s="218">
        <v>0</v>
      </c>
      <c r="AC63" s="218">
        <v>10.68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102.45</v>
      </c>
      <c r="M64" s="218">
        <v>26.83</v>
      </c>
      <c r="N64" s="218">
        <v>34.53</v>
      </c>
      <c r="O64" s="218">
        <v>0</v>
      </c>
      <c r="P64" s="218">
        <v>29.91</v>
      </c>
      <c r="Q64" s="218">
        <v>0</v>
      </c>
      <c r="R64" s="218">
        <v>12.35</v>
      </c>
      <c r="S64" s="218">
        <v>0</v>
      </c>
      <c r="T64" s="218">
        <v>0</v>
      </c>
      <c r="U64" s="218">
        <v>41.03</v>
      </c>
      <c r="V64" s="218">
        <v>6.15</v>
      </c>
      <c r="W64" s="218">
        <v>13.76</v>
      </c>
      <c r="X64" s="218">
        <v>43.74</v>
      </c>
      <c r="Y64" s="218">
        <v>0</v>
      </c>
      <c r="Z64" s="218">
        <v>75.09</v>
      </c>
      <c r="AA64" s="218">
        <v>19.260000000000002</v>
      </c>
      <c r="AB64" s="218">
        <v>0</v>
      </c>
      <c r="AC64" s="218">
        <v>10.68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102.45</v>
      </c>
      <c r="M65" s="218">
        <v>26.83</v>
      </c>
      <c r="N65" s="218">
        <v>34.53</v>
      </c>
      <c r="O65" s="218">
        <v>0</v>
      </c>
      <c r="P65" s="218">
        <v>29.91</v>
      </c>
      <c r="Q65" s="218">
        <v>0</v>
      </c>
      <c r="R65" s="218">
        <v>12.35</v>
      </c>
      <c r="S65" s="218">
        <v>0</v>
      </c>
      <c r="T65" s="218">
        <v>0</v>
      </c>
      <c r="U65" s="218">
        <v>41.03</v>
      </c>
      <c r="V65" s="218">
        <v>6.15</v>
      </c>
      <c r="W65" s="218">
        <v>13.76</v>
      </c>
      <c r="X65" s="218">
        <v>43.74</v>
      </c>
      <c r="Y65" s="218">
        <v>0</v>
      </c>
      <c r="Z65" s="218">
        <v>75.09</v>
      </c>
      <c r="AA65" s="218">
        <v>19.260000000000002</v>
      </c>
      <c r="AB65" s="218">
        <v>0</v>
      </c>
      <c r="AC65" s="218">
        <v>10.68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102.45</v>
      </c>
      <c r="M66" s="218">
        <v>26.83</v>
      </c>
      <c r="N66" s="218">
        <v>34.53</v>
      </c>
      <c r="O66" s="218">
        <v>0</v>
      </c>
      <c r="P66" s="218">
        <v>29.91</v>
      </c>
      <c r="Q66" s="218">
        <v>0</v>
      </c>
      <c r="R66" s="218">
        <v>12.35</v>
      </c>
      <c r="S66" s="218">
        <v>0</v>
      </c>
      <c r="T66" s="218">
        <v>0</v>
      </c>
      <c r="U66" s="218">
        <v>41.03</v>
      </c>
      <c r="V66" s="218">
        <v>6.15</v>
      </c>
      <c r="W66" s="218">
        <v>13.76</v>
      </c>
      <c r="X66" s="218">
        <v>43.74</v>
      </c>
      <c r="Y66" s="218">
        <v>0</v>
      </c>
      <c r="Z66" s="218">
        <v>75.09</v>
      </c>
      <c r="AA66" s="218">
        <v>19.260000000000002</v>
      </c>
      <c r="AB66" s="218">
        <v>0</v>
      </c>
      <c r="AC66" s="218">
        <v>10.68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99.8</v>
      </c>
      <c r="M67" s="218">
        <v>26.83</v>
      </c>
      <c r="N67" s="218">
        <v>34.53</v>
      </c>
      <c r="O67" s="218">
        <v>0</v>
      </c>
      <c r="P67" s="218">
        <v>29.91</v>
      </c>
      <c r="Q67" s="218">
        <v>0</v>
      </c>
      <c r="R67" s="218">
        <v>0</v>
      </c>
      <c r="S67" s="218">
        <v>0</v>
      </c>
      <c r="T67" s="218">
        <v>0</v>
      </c>
      <c r="U67" s="218">
        <v>41.03</v>
      </c>
      <c r="V67" s="218">
        <v>0</v>
      </c>
      <c r="W67" s="218">
        <v>0</v>
      </c>
      <c r="X67" s="218">
        <v>42.28</v>
      </c>
      <c r="Y67" s="218">
        <v>0</v>
      </c>
      <c r="Z67" s="218">
        <v>73.28</v>
      </c>
      <c r="AA67" s="218">
        <v>18.71</v>
      </c>
      <c r="AB67" s="218">
        <v>0</v>
      </c>
      <c r="AC67" s="218">
        <v>10.68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111.44</v>
      </c>
      <c r="M68" s="218">
        <v>26.83</v>
      </c>
      <c r="N68" s="218">
        <v>34.53</v>
      </c>
      <c r="O68" s="218">
        <v>0</v>
      </c>
      <c r="P68" s="218">
        <v>29.91</v>
      </c>
      <c r="Q68" s="218">
        <v>0</v>
      </c>
      <c r="R68" s="218">
        <v>0</v>
      </c>
      <c r="S68" s="218">
        <v>0</v>
      </c>
      <c r="T68" s="218">
        <v>0</v>
      </c>
      <c r="U68" s="218">
        <v>41.03</v>
      </c>
      <c r="V68" s="218">
        <v>0</v>
      </c>
      <c r="W68" s="218">
        <v>0</v>
      </c>
      <c r="X68" s="218">
        <v>42.28</v>
      </c>
      <c r="Y68" s="218">
        <v>0</v>
      </c>
      <c r="Z68" s="218">
        <v>73.28</v>
      </c>
      <c r="AA68" s="218">
        <v>18.71</v>
      </c>
      <c r="AB68" s="218">
        <v>0</v>
      </c>
      <c r="AC68" s="218">
        <v>10.68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102.66</v>
      </c>
      <c r="M69" s="218">
        <v>26.83</v>
      </c>
      <c r="N69" s="218">
        <v>34.53</v>
      </c>
      <c r="O69" s="218">
        <v>0</v>
      </c>
      <c r="P69" s="218">
        <v>29.91</v>
      </c>
      <c r="Q69" s="218">
        <v>0</v>
      </c>
      <c r="R69" s="218">
        <v>0</v>
      </c>
      <c r="S69" s="218">
        <v>2.08</v>
      </c>
      <c r="T69" s="218">
        <v>0</v>
      </c>
      <c r="U69" s="218">
        <v>41.03</v>
      </c>
      <c r="V69" s="218">
        <v>0</v>
      </c>
      <c r="W69" s="218">
        <v>0</v>
      </c>
      <c r="X69" s="218">
        <v>14.5</v>
      </c>
      <c r="Y69" s="218">
        <v>0</v>
      </c>
      <c r="Z69" s="218">
        <v>33.83</v>
      </c>
      <c r="AA69" s="218">
        <v>17.75</v>
      </c>
      <c r="AB69" s="218">
        <v>0</v>
      </c>
      <c r="AC69" s="218">
        <v>6.77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101.48</v>
      </c>
      <c r="M70" s="218">
        <v>26.83</v>
      </c>
      <c r="N70" s="218">
        <v>34.53</v>
      </c>
      <c r="O70" s="218">
        <v>0</v>
      </c>
      <c r="P70" s="218">
        <v>29.91</v>
      </c>
      <c r="Q70" s="218">
        <v>0</v>
      </c>
      <c r="R70" s="218">
        <v>0</v>
      </c>
      <c r="S70" s="218">
        <v>2.08</v>
      </c>
      <c r="T70" s="218">
        <v>0</v>
      </c>
      <c r="U70" s="218">
        <v>41.03</v>
      </c>
      <c r="V70" s="218">
        <v>0</v>
      </c>
      <c r="W70" s="218">
        <v>0</v>
      </c>
      <c r="X70" s="218">
        <v>14.5</v>
      </c>
      <c r="Y70" s="218">
        <v>0</v>
      </c>
      <c r="Z70" s="218">
        <v>33.83</v>
      </c>
      <c r="AA70" s="218">
        <v>14.5</v>
      </c>
      <c r="AB70" s="218">
        <v>0</v>
      </c>
      <c r="AC70" s="218">
        <v>6.77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103.18</v>
      </c>
      <c r="M71" s="218">
        <v>26.83</v>
      </c>
      <c r="N71" s="218">
        <v>34.53</v>
      </c>
      <c r="O71" s="218">
        <v>0</v>
      </c>
      <c r="P71" s="218">
        <v>29.91</v>
      </c>
      <c r="Q71" s="218">
        <v>0</v>
      </c>
      <c r="R71" s="218">
        <v>0</v>
      </c>
      <c r="S71" s="218">
        <v>2.08</v>
      </c>
      <c r="T71" s="218">
        <v>0</v>
      </c>
      <c r="U71" s="218">
        <v>41.03</v>
      </c>
      <c r="V71" s="218">
        <v>0</v>
      </c>
      <c r="W71" s="218">
        <v>0</v>
      </c>
      <c r="X71" s="218">
        <v>14.5</v>
      </c>
      <c r="Y71" s="218">
        <v>0</v>
      </c>
      <c r="Z71" s="218">
        <v>33.83</v>
      </c>
      <c r="AA71" s="218">
        <v>17.079999999999998</v>
      </c>
      <c r="AB71" s="218">
        <v>0</v>
      </c>
      <c r="AC71" s="218">
        <v>6.77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17.690000000000001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101.48</v>
      </c>
      <c r="M72" s="218">
        <v>26.83</v>
      </c>
      <c r="N72" s="218">
        <v>34.53</v>
      </c>
      <c r="O72" s="218">
        <v>0</v>
      </c>
      <c r="P72" s="218">
        <v>29.91</v>
      </c>
      <c r="Q72" s="218">
        <v>0</v>
      </c>
      <c r="R72" s="218">
        <v>0</v>
      </c>
      <c r="S72" s="218">
        <v>2.08</v>
      </c>
      <c r="T72" s="218">
        <v>0</v>
      </c>
      <c r="U72" s="218">
        <v>41.03</v>
      </c>
      <c r="V72" s="218">
        <v>0</v>
      </c>
      <c r="W72" s="218">
        <v>0</v>
      </c>
      <c r="X72" s="218">
        <v>14.5</v>
      </c>
      <c r="Y72" s="218">
        <v>0</v>
      </c>
      <c r="Z72" s="218">
        <v>33.83</v>
      </c>
      <c r="AA72" s="218">
        <v>15</v>
      </c>
      <c r="AB72" s="218">
        <v>0</v>
      </c>
      <c r="AC72" s="218">
        <v>7.1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101.48</v>
      </c>
      <c r="M73" s="218">
        <v>26.83</v>
      </c>
      <c r="N73" s="218">
        <v>34.53</v>
      </c>
      <c r="O73" s="218">
        <v>0</v>
      </c>
      <c r="P73" s="218">
        <v>29.91</v>
      </c>
      <c r="Q73" s="218">
        <v>0</v>
      </c>
      <c r="R73" s="218">
        <v>0</v>
      </c>
      <c r="S73" s="218">
        <v>2.08</v>
      </c>
      <c r="T73" s="218">
        <v>0</v>
      </c>
      <c r="U73" s="218">
        <v>41.03</v>
      </c>
      <c r="V73" s="218">
        <v>0</v>
      </c>
      <c r="W73" s="218">
        <v>0</v>
      </c>
      <c r="X73" s="218">
        <v>14.5</v>
      </c>
      <c r="Y73" s="218">
        <v>0</v>
      </c>
      <c r="Z73" s="218">
        <v>33.83</v>
      </c>
      <c r="AA73" s="218">
        <v>15</v>
      </c>
      <c r="AB73" s="218">
        <v>0</v>
      </c>
      <c r="AC73" s="218">
        <v>7.1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8.6999999999999993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101.48</v>
      </c>
      <c r="M74" s="218">
        <v>26.83</v>
      </c>
      <c r="N74" s="218">
        <v>34.53</v>
      </c>
      <c r="O74" s="218">
        <v>0</v>
      </c>
      <c r="P74" s="218">
        <v>29.91</v>
      </c>
      <c r="Q74" s="218">
        <v>0</v>
      </c>
      <c r="R74" s="218">
        <v>0</v>
      </c>
      <c r="S74" s="218">
        <v>0</v>
      </c>
      <c r="T74" s="218">
        <v>0</v>
      </c>
      <c r="U74" s="218">
        <v>41.03</v>
      </c>
      <c r="V74" s="218">
        <v>0</v>
      </c>
      <c r="W74" s="218">
        <v>0</v>
      </c>
      <c r="X74" s="218">
        <v>14.5</v>
      </c>
      <c r="Y74" s="218">
        <v>0</v>
      </c>
      <c r="Z74" s="218">
        <v>33.83</v>
      </c>
      <c r="AA74" s="218">
        <v>15</v>
      </c>
      <c r="AB74" s="218">
        <v>0</v>
      </c>
      <c r="AC74" s="218">
        <v>7.1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2.5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101.48</v>
      </c>
      <c r="M75" s="218">
        <v>26.83</v>
      </c>
      <c r="N75" s="218">
        <v>34.53</v>
      </c>
      <c r="O75" s="218">
        <v>0</v>
      </c>
      <c r="P75" s="218">
        <v>29.91</v>
      </c>
      <c r="Q75" s="218">
        <v>0</v>
      </c>
      <c r="R75" s="218">
        <v>0</v>
      </c>
      <c r="S75" s="218">
        <v>0</v>
      </c>
      <c r="T75" s="218">
        <v>0</v>
      </c>
      <c r="U75" s="218">
        <v>41.03</v>
      </c>
      <c r="V75" s="218">
        <v>0</v>
      </c>
      <c r="W75" s="218">
        <v>0</v>
      </c>
      <c r="X75" s="218">
        <v>14.5</v>
      </c>
      <c r="Y75" s="218">
        <v>0</v>
      </c>
      <c r="Z75" s="218">
        <v>33.83</v>
      </c>
      <c r="AA75" s="218">
        <v>7.66</v>
      </c>
      <c r="AB75" s="218">
        <v>0</v>
      </c>
      <c r="AC75" s="218">
        <v>7.1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101.48</v>
      </c>
      <c r="M76" s="218">
        <v>26.83</v>
      </c>
      <c r="N76" s="218">
        <v>34.53</v>
      </c>
      <c r="O76" s="218">
        <v>0</v>
      </c>
      <c r="P76" s="218">
        <v>29.91</v>
      </c>
      <c r="Q76" s="218">
        <v>0</v>
      </c>
      <c r="R76" s="218">
        <v>0</v>
      </c>
      <c r="S76" s="218">
        <v>0</v>
      </c>
      <c r="T76" s="218">
        <v>0</v>
      </c>
      <c r="U76" s="218">
        <v>41.03</v>
      </c>
      <c r="V76" s="218">
        <v>0</v>
      </c>
      <c r="W76" s="218">
        <v>0</v>
      </c>
      <c r="X76" s="218">
        <v>39.299999999999997</v>
      </c>
      <c r="Y76" s="218">
        <v>0</v>
      </c>
      <c r="Z76" s="218">
        <v>33.83</v>
      </c>
      <c r="AA76" s="218">
        <v>12.99</v>
      </c>
      <c r="AB76" s="218">
        <v>0</v>
      </c>
      <c r="AC76" s="218">
        <v>7.1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101.48</v>
      </c>
      <c r="M77" s="218">
        <v>26.83</v>
      </c>
      <c r="N77" s="218">
        <v>34.53</v>
      </c>
      <c r="O77" s="218">
        <v>0</v>
      </c>
      <c r="P77" s="218">
        <v>29.91</v>
      </c>
      <c r="Q77" s="218">
        <v>0</v>
      </c>
      <c r="R77" s="218">
        <v>12.35</v>
      </c>
      <c r="S77" s="218">
        <v>3.87</v>
      </c>
      <c r="T77" s="218">
        <v>0</v>
      </c>
      <c r="U77" s="218">
        <v>41.03</v>
      </c>
      <c r="V77" s="218">
        <v>6.15</v>
      </c>
      <c r="W77" s="218">
        <v>13.76</v>
      </c>
      <c r="X77" s="218">
        <v>34.67</v>
      </c>
      <c r="Y77" s="218">
        <v>0</v>
      </c>
      <c r="Z77" s="218">
        <v>63.24</v>
      </c>
      <c r="AA77" s="218">
        <v>17.8</v>
      </c>
      <c r="AB77" s="218">
        <v>0</v>
      </c>
      <c r="AC77" s="218">
        <v>7.1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101.48</v>
      </c>
      <c r="M78" s="218">
        <v>26.83</v>
      </c>
      <c r="N78" s="218">
        <v>34.53</v>
      </c>
      <c r="O78" s="218">
        <v>0</v>
      </c>
      <c r="P78" s="218">
        <v>29.91</v>
      </c>
      <c r="Q78" s="218">
        <v>0</v>
      </c>
      <c r="R78" s="218">
        <v>12.35</v>
      </c>
      <c r="S78" s="218">
        <v>3.87</v>
      </c>
      <c r="T78" s="218">
        <v>0</v>
      </c>
      <c r="U78" s="218">
        <v>41.03</v>
      </c>
      <c r="V78" s="218">
        <v>6.15</v>
      </c>
      <c r="W78" s="218">
        <v>13.76</v>
      </c>
      <c r="X78" s="218">
        <v>34.67</v>
      </c>
      <c r="Y78" s="218">
        <v>0</v>
      </c>
      <c r="Z78" s="218">
        <v>74.37</v>
      </c>
      <c r="AA78" s="218">
        <v>17.8</v>
      </c>
      <c r="AB78" s="218">
        <v>0</v>
      </c>
      <c r="AC78" s="218">
        <v>7.1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133.07</v>
      </c>
      <c r="M79" s="218">
        <v>26.83</v>
      </c>
      <c r="N79" s="218">
        <v>34.53</v>
      </c>
      <c r="O79" s="218">
        <v>0</v>
      </c>
      <c r="P79" s="218">
        <v>29.91</v>
      </c>
      <c r="Q79" s="218">
        <v>0</v>
      </c>
      <c r="R79" s="218">
        <v>12.35</v>
      </c>
      <c r="S79" s="218">
        <v>3.87</v>
      </c>
      <c r="T79" s="218">
        <v>0</v>
      </c>
      <c r="U79" s="218">
        <v>41.03</v>
      </c>
      <c r="V79" s="218">
        <v>6.15</v>
      </c>
      <c r="W79" s="218">
        <v>13.76</v>
      </c>
      <c r="X79" s="218">
        <v>34.67</v>
      </c>
      <c r="Y79" s="218">
        <v>0</v>
      </c>
      <c r="Z79" s="218">
        <v>75.09</v>
      </c>
      <c r="AA79" s="218">
        <v>19.260000000000002</v>
      </c>
      <c r="AB79" s="218">
        <v>0</v>
      </c>
      <c r="AC79" s="218">
        <v>7.1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188.46</v>
      </c>
      <c r="M80" s="218">
        <v>26.83</v>
      </c>
      <c r="N80" s="218">
        <v>34.53</v>
      </c>
      <c r="O80" s="218">
        <v>0</v>
      </c>
      <c r="P80" s="218">
        <v>29.91</v>
      </c>
      <c r="Q80" s="218">
        <v>0</v>
      </c>
      <c r="R80" s="218">
        <v>12.35</v>
      </c>
      <c r="S80" s="218">
        <v>3.87</v>
      </c>
      <c r="T80" s="218">
        <v>0</v>
      </c>
      <c r="U80" s="218">
        <v>41.03</v>
      </c>
      <c r="V80" s="218">
        <v>6.15</v>
      </c>
      <c r="W80" s="218">
        <v>13.76</v>
      </c>
      <c r="X80" s="218">
        <v>34.67</v>
      </c>
      <c r="Y80" s="218">
        <v>0</v>
      </c>
      <c r="Z80" s="218">
        <v>75.09</v>
      </c>
      <c r="AA80" s="218">
        <v>19.260000000000002</v>
      </c>
      <c r="AB80" s="218">
        <v>0</v>
      </c>
      <c r="AC80" s="218">
        <v>7.1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188.46</v>
      </c>
      <c r="M81" s="218">
        <v>26.83</v>
      </c>
      <c r="N81" s="218">
        <v>34.53</v>
      </c>
      <c r="O81" s="218">
        <v>0</v>
      </c>
      <c r="P81" s="218">
        <v>29.91</v>
      </c>
      <c r="Q81" s="218">
        <v>0</v>
      </c>
      <c r="R81" s="218">
        <v>12.35</v>
      </c>
      <c r="S81" s="218">
        <v>7.71</v>
      </c>
      <c r="T81" s="218">
        <v>0</v>
      </c>
      <c r="U81" s="218">
        <v>41.03</v>
      </c>
      <c r="V81" s="218">
        <v>6.15</v>
      </c>
      <c r="W81" s="218">
        <v>13.76</v>
      </c>
      <c r="X81" s="218">
        <v>34.67</v>
      </c>
      <c r="Y81" s="218">
        <v>0</v>
      </c>
      <c r="Z81" s="218">
        <v>75.09</v>
      </c>
      <c r="AA81" s="218">
        <v>19.260000000000002</v>
      </c>
      <c r="AB81" s="218">
        <v>0</v>
      </c>
      <c r="AC81" s="218">
        <v>7.1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188.46</v>
      </c>
      <c r="M82" s="218">
        <v>26.83</v>
      </c>
      <c r="N82" s="218">
        <v>34.53</v>
      </c>
      <c r="O82" s="218">
        <v>0</v>
      </c>
      <c r="P82" s="218">
        <v>29.91</v>
      </c>
      <c r="Q82" s="218">
        <v>0</v>
      </c>
      <c r="R82" s="218">
        <v>12.35</v>
      </c>
      <c r="S82" s="218">
        <v>7.71</v>
      </c>
      <c r="T82" s="218">
        <v>0</v>
      </c>
      <c r="U82" s="218">
        <v>41.03</v>
      </c>
      <c r="V82" s="218">
        <v>6.15</v>
      </c>
      <c r="W82" s="218">
        <v>13.76</v>
      </c>
      <c r="X82" s="218">
        <v>34.67</v>
      </c>
      <c r="Y82" s="218">
        <v>0</v>
      </c>
      <c r="Z82" s="218">
        <v>75.09</v>
      </c>
      <c r="AA82" s="218">
        <v>19.260000000000002</v>
      </c>
      <c r="AB82" s="218">
        <v>0</v>
      </c>
      <c r="AC82" s="218">
        <v>7.1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188.46</v>
      </c>
      <c r="M83" s="218">
        <v>26.83</v>
      </c>
      <c r="N83" s="218">
        <v>34.53</v>
      </c>
      <c r="O83" s="218">
        <v>0</v>
      </c>
      <c r="P83" s="218">
        <v>29.91</v>
      </c>
      <c r="Q83" s="218">
        <v>0</v>
      </c>
      <c r="R83" s="218">
        <v>12.35</v>
      </c>
      <c r="S83" s="218">
        <v>7.71</v>
      </c>
      <c r="T83" s="218">
        <v>0</v>
      </c>
      <c r="U83" s="218">
        <v>41.03</v>
      </c>
      <c r="V83" s="218">
        <v>6.15</v>
      </c>
      <c r="W83" s="218">
        <v>13.76</v>
      </c>
      <c r="X83" s="218">
        <v>39.86</v>
      </c>
      <c r="Y83" s="218">
        <v>0</v>
      </c>
      <c r="Z83" s="218">
        <v>75.09</v>
      </c>
      <c r="AA83" s="218">
        <v>19.260000000000002</v>
      </c>
      <c r="AB83" s="218">
        <v>0</v>
      </c>
      <c r="AC83" s="218">
        <v>7.1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151.01</v>
      </c>
      <c r="M84" s="218">
        <v>26.83</v>
      </c>
      <c r="N84" s="218">
        <v>34.53</v>
      </c>
      <c r="O84" s="218">
        <v>0</v>
      </c>
      <c r="P84" s="218">
        <v>29.91</v>
      </c>
      <c r="Q84" s="218">
        <v>0</v>
      </c>
      <c r="R84" s="218">
        <v>12.35</v>
      </c>
      <c r="S84" s="218">
        <v>1.93</v>
      </c>
      <c r="T84" s="218">
        <v>0</v>
      </c>
      <c r="U84" s="218">
        <v>41.03</v>
      </c>
      <c r="V84" s="218">
        <v>6.15</v>
      </c>
      <c r="W84" s="218">
        <v>13.76</v>
      </c>
      <c r="X84" s="218">
        <v>39.86</v>
      </c>
      <c r="Y84" s="218">
        <v>0</v>
      </c>
      <c r="Z84" s="218">
        <v>75.09</v>
      </c>
      <c r="AA84" s="218">
        <v>19.260000000000002</v>
      </c>
      <c r="AB84" s="218">
        <v>0</v>
      </c>
      <c r="AC84" s="218">
        <v>7.28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135.31</v>
      </c>
      <c r="M85" s="218">
        <v>26.83</v>
      </c>
      <c r="N85" s="218">
        <v>34.53</v>
      </c>
      <c r="O85" s="218">
        <v>0</v>
      </c>
      <c r="P85" s="218">
        <v>29.91</v>
      </c>
      <c r="Q85" s="218">
        <v>0</v>
      </c>
      <c r="R85" s="218">
        <v>12.35</v>
      </c>
      <c r="S85" s="218">
        <v>1.93</v>
      </c>
      <c r="T85" s="218">
        <v>0</v>
      </c>
      <c r="U85" s="218">
        <v>41.03</v>
      </c>
      <c r="V85" s="218">
        <v>6.15</v>
      </c>
      <c r="W85" s="218">
        <v>13.76</v>
      </c>
      <c r="X85" s="218">
        <v>42.28</v>
      </c>
      <c r="Y85" s="218">
        <v>0</v>
      </c>
      <c r="Z85" s="218">
        <v>75.09</v>
      </c>
      <c r="AA85" s="218">
        <v>19.260000000000002</v>
      </c>
      <c r="AB85" s="218">
        <v>0</v>
      </c>
      <c r="AC85" s="218">
        <v>7.28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135.31</v>
      </c>
      <c r="M86" s="218">
        <v>26.83</v>
      </c>
      <c r="N86" s="218">
        <v>34.53</v>
      </c>
      <c r="O86" s="218">
        <v>0</v>
      </c>
      <c r="P86" s="218">
        <v>29.91</v>
      </c>
      <c r="Q86" s="218">
        <v>0</v>
      </c>
      <c r="R86" s="218">
        <v>12.35</v>
      </c>
      <c r="S86" s="218">
        <v>1.93</v>
      </c>
      <c r="T86" s="218">
        <v>0</v>
      </c>
      <c r="U86" s="218">
        <v>41.03</v>
      </c>
      <c r="V86" s="218">
        <v>6.15</v>
      </c>
      <c r="W86" s="218">
        <v>13.76</v>
      </c>
      <c r="X86" s="218">
        <v>42.28</v>
      </c>
      <c r="Y86" s="218">
        <v>0</v>
      </c>
      <c r="Z86" s="218">
        <v>75.09</v>
      </c>
      <c r="AA86" s="218">
        <v>19.260000000000002</v>
      </c>
      <c r="AB86" s="218">
        <v>0</v>
      </c>
      <c r="AC86" s="218">
        <v>7.28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135.30000000000001</v>
      </c>
      <c r="M87" s="218">
        <v>26.83</v>
      </c>
      <c r="N87" s="218">
        <v>34.53</v>
      </c>
      <c r="O87" s="218">
        <v>0</v>
      </c>
      <c r="P87" s="218">
        <v>29.91</v>
      </c>
      <c r="Q87" s="218">
        <v>0</v>
      </c>
      <c r="R87" s="218">
        <v>12.35</v>
      </c>
      <c r="S87" s="218">
        <v>1.93</v>
      </c>
      <c r="T87" s="218">
        <v>0</v>
      </c>
      <c r="U87" s="218">
        <v>41.03</v>
      </c>
      <c r="V87" s="218">
        <v>6.15</v>
      </c>
      <c r="W87" s="218">
        <v>13.76</v>
      </c>
      <c r="X87" s="218">
        <v>42.28</v>
      </c>
      <c r="Y87" s="218">
        <v>0</v>
      </c>
      <c r="Z87" s="218">
        <v>75.09</v>
      </c>
      <c r="AA87" s="218">
        <v>19.260000000000002</v>
      </c>
      <c r="AB87" s="218">
        <v>0</v>
      </c>
      <c r="AC87" s="218">
        <v>7.28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135.30000000000001</v>
      </c>
      <c r="M88" s="218">
        <v>26.83</v>
      </c>
      <c r="N88" s="218">
        <v>34.53</v>
      </c>
      <c r="O88" s="218">
        <v>0</v>
      </c>
      <c r="P88" s="218">
        <v>29.91</v>
      </c>
      <c r="Q88" s="218">
        <v>0</v>
      </c>
      <c r="R88" s="218">
        <v>12.35</v>
      </c>
      <c r="S88" s="218">
        <v>1.93</v>
      </c>
      <c r="T88" s="218">
        <v>0</v>
      </c>
      <c r="U88" s="218">
        <v>41.03</v>
      </c>
      <c r="V88" s="218">
        <v>6.15</v>
      </c>
      <c r="W88" s="218">
        <v>13.76</v>
      </c>
      <c r="X88" s="218">
        <v>42.28</v>
      </c>
      <c r="Y88" s="218">
        <v>0</v>
      </c>
      <c r="Z88" s="218">
        <v>75.09</v>
      </c>
      <c r="AA88" s="218">
        <v>19.260000000000002</v>
      </c>
      <c r="AB88" s="218">
        <v>0</v>
      </c>
      <c r="AC88" s="218">
        <v>7.28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109.07</v>
      </c>
      <c r="M89" s="218">
        <v>26.83</v>
      </c>
      <c r="N89" s="218">
        <v>34.53</v>
      </c>
      <c r="O89" s="218">
        <v>0</v>
      </c>
      <c r="P89" s="218">
        <v>29.91</v>
      </c>
      <c r="Q89" s="218">
        <v>0</v>
      </c>
      <c r="R89" s="218">
        <v>12.35</v>
      </c>
      <c r="S89" s="218">
        <v>1.93</v>
      </c>
      <c r="T89" s="218">
        <v>0</v>
      </c>
      <c r="U89" s="218">
        <v>41.03</v>
      </c>
      <c r="V89" s="218">
        <v>6.15</v>
      </c>
      <c r="W89" s="218">
        <v>13.76</v>
      </c>
      <c r="X89" s="218">
        <v>42.28</v>
      </c>
      <c r="Y89" s="218">
        <v>0</v>
      </c>
      <c r="Z89" s="218">
        <v>75.09</v>
      </c>
      <c r="AA89" s="218">
        <v>19.260000000000002</v>
      </c>
      <c r="AB89" s="218">
        <v>0</v>
      </c>
      <c r="AC89" s="218">
        <v>7.28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102.45</v>
      </c>
      <c r="M90" s="218">
        <v>26.83</v>
      </c>
      <c r="N90" s="218">
        <v>34.53</v>
      </c>
      <c r="O90" s="218">
        <v>0</v>
      </c>
      <c r="P90" s="218">
        <v>29.91</v>
      </c>
      <c r="Q90" s="218">
        <v>0</v>
      </c>
      <c r="R90" s="218">
        <v>12.35</v>
      </c>
      <c r="S90" s="218">
        <v>1.93</v>
      </c>
      <c r="T90" s="218">
        <v>0</v>
      </c>
      <c r="U90" s="218">
        <v>41.03</v>
      </c>
      <c r="V90" s="218">
        <v>6.15</v>
      </c>
      <c r="W90" s="218">
        <v>13.76</v>
      </c>
      <c r="X90" s="218">
        <v>42.28</v>
      </c>
      <c r="Y90" s="218">
        <v>0</v>
      </c>
      <c r="Z90" s="218">
        <v>75.09</v>
      </c>
      <c r="AA90" s="218">
        <v>19.260000000000002</v>
      </c>
      <c r="AB90" s="218">
        <v>0</v>
      </c>
      <c r="AC90" s="218">
        <v>7.28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102.45</v>
      </c>
      <c r="M91" s="218">
        <v>26.83</v>
      </c>
      <c r="N91" s="218">
        <v>34.53</v>
      </c>
      <c r="O91" s="218">
        <v>0</v>
      </c>
      <c r="P91" s="218">
        <v>29.91</v>
      </c>
      <c r="Q91" s="218">
        <v>0</v>
      </c>
      <c r="R91" s="218">
        <v>12.35</v>
      </c>
      <c r="S91" s="218">
        <v>1.93</v>
      </c>
      <c r="T91" s="218">
        <v>0</v>
      </c>
      <c r="U91" s="218">
        <v>41.03</v>
      </c>
      <c r="V91" s="218">
        <v>6.15</v>
      </c>
      <c r="W91" s="218">
        <v>13.76</v>
      </c>
      <c r="X91" s="218">
        <v>42.28</v>
      </c>
      <c r="Y91" s="218">
        <v>0</v>
      </c>
      <c r="Z91" s="218">
        <v>75.09</v>
      </c>
      <c r="AA91" s="218">
        <v>19.260000000000002</v>
      </c>
      <c r="AB91" s="218">
        <v>0</v>
      </c>
      <c r="AC91" s="218">
        <v>7.28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102.45</v>
      </c>
      <c r="M92" s="218">
        <v>26.83</v>
      </c>
      <c r="N92" s="218">
        <v>34.53</v>
      </c>
      <c r="O92" s="218">
        <v>0</v>
      </c>
      <c r="P92" s="218">
        <v>29.91</v>
      </c>
      <c r="Q92" s="218">
        <v>0</v>
      </c>
      <c r="R92" s="218">
        <v>12.35</v>
      </c>
      <c r="S92" s="218">
        <v>1.93</v>
      </c>
      <c r="T92" s="218">
        <v>0</v>
      </c>
      <c r="U92" s="218">
        <v>41.03</v>
      </c>
      <c r="V92" s="218">
        <v>6.15</v>
      </c>
      <c r="W92" s="218">
        <v>13.76</v>
      </c>
      <c r="X92" s="218">
        <v>42.28</v>
      </c>
      <c r="Y92" s="218">
        <v>0</v>
      </c>
      <c r="Z92" s="218">
        <v>75.09</v>
      </c>
      <c r="AA92" s="218">
        <v>19.260000000000002</v>
      </c>
      <c r="AB92" s="218">
        <v>0</v>
      </c>
      <c r="AC92" s="218">
        <v>7.28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102.45</v>
      </c>
      <c r="M93" s="218">
        <v>26.83</v>
      </c>
      <c r="N93" s="218">
        <v>34.53</v>
      </c>
      <c r="O93" s="218">
        <v>0</v>
      </c>
      <c r="P93" s="218">
        <v>29.91</v>
      </c>
      <c r="Q93" s="218">
        <v>0</v>
      </c>
      <c r="R93" s="218">
        <v>12.35</v>
      </c>
      <c r="S93" s="218">
        <v>1.93</v>
      </c>
      <c r="T93" s="218">
        <v>0</v>
      </c>
      <c r="U93" s="218">
        <v>41.03</v>
      </c>
      <c r="V93" s="218">
        <v>6.15</v>
      </c>
      <c r="W93" s="218">
        <v>13.76</v>
      </c>
      <c r="X93" s="218">
        <v>42.28</v>
      </c>
      <c r="Y93" s="218">
        <v>0</v>
      </c>
      <c r="Z93" s="218">
        <v>75.09</v>
      </c>
      <c r="AA93" s="218">
        <v>19.260000000000002</v>
      </c>
      <c r="AB93" s="218">
        <v>0</v>
      </c>
      <c r="AC93" s="218">
        <v>7.28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102.45</v>
      </c>
      <c r="M94" s="218">
        <v>26.83</v>
      </c>
      <c r="N94" s="218">
        <v>34.53</v>
      </c>
      <c r="O94" s="218">
        <v>0</v>
      </c>
      <c r="P94" s="218">
        <v>29.91</v>
      </c>
      <c r="Q94" s="218">
        <v>0</v>
      </c>
      <c r="R94" s="218">
        <v>12.35</v>
      </c>
      <c r="S94" s="218">
        <v>1.93</v>
      </c>
      <c r="T94" s="218">
        <v>0</v>
      </c>
      <c r="U94" s="218">
        <v>41.03</v>
      </c>
      <c r="V94" s="218">
        <v>6.15</v>
      </c>
      <c r="W94" s="218">
        <v>13.76</v>
      </c>
      <c r="X94" s="218">
        <v>42.28</v>
      </c>
      <c r="Y94" s="218">
        <v>0</v>
      </c>
      <c r="Z94" s="218">
        <v>75.09</v>
      </c>
      <c r="AA94" s="218">
        <v>19.260000000000002</v>
      </c>
      <c r="AB94" s="218">
        <v>0</v>
      </c>
      <c r="AC94" s="218">
        <v>7.28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102.45</v>
      </c>
      <c r="M95" s="218">
        <v>26.83</v>
      </c>
      <c r="N95" s="218">
        <v>34.53</v>
      </c>
      <c r="O95" s="218">
        <v>0</v>
      </c>
      <c r="P95" s="218">
        <v>29.91</v>
      </c>
      <c r="Q95" s="218">
        <v>0</v>
      </c>
      <c r="R95" s="218">
        <v>12.35</v>
      </c>
      <c r="S95" s="218">
        <v>1.93</v>
      </c>
      <c r="T95" s="218">
        <v>0</v>
      </c>
      <c r="U95" s="218">
        <v>41.03</v>
      </c>
      <c r="V95" s="218">
        <v>6.15</v>
      </c>
      <c r="W95" s="218">
        <v>13.76</v>
      </c>
      <c r="X95" s="218">
        <v>42.28</v>
      </c>
      <c r="Y95" s="218">
        <v>0</v>
      </c>
      <c r="Z95" s="218">
        <v>75.09</v>
      </c>
      <c r="AA95" s="218">
        <v>19.260000000000002</v>
      </c>
      <c r="AB95" s="218">
        <v>0</v>
      </c>
      <c r="AC95" s="218">
        <v>7.28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102.45</v>
      </c>
      <c r="M96" s="218">
        <v>26.83</v>
      </c>
      <c r="N96" s="218">
        <v>34.53</v>
      </c>
      <c r="O96" s="218">
        <v>0</v>
      </c>
      <c r="P96" s="218">
        <v>29.91</v>
      </c>
      <c r="Q96" s="218">
        <v>0</v>
      </c>
      <c r="R96" s="218">
        <v>12.35</v>
      </c>
      <c r="S96" s="218">
        <v>1.93</v>
      </c>
      <c r="T96" s="218">
        <v>0</v>
      </c>
      <c r="U96" s="218">
        <v>41.03</v>
      </c>
      <c r="V96" s="218">
        <v>6.15</v>
      </c>
      <c r="W96" s="218">
        <v>13.76</v>
      </c>
      <c r="X96" s="218">
        <v>42.28</v>
      </c>
      <c r="Y96" s="218">
        <v>0</v>
      </c>
      <c r="Z96" s="218">
        <v>75.09</v>
      </c>
      <c r="AA96" s="218">
        <v>19.260000000000002</v>
      </c>
      <c r="AB96" s="218">
        <v>0</v>
      </c>
      <c r="AC96" s="218">
        <v>7.28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102.45</v>
      </c>
      <c r="M97" s="218">
        <v>26.83</v>
      </c>
      <c r="N97" s="218">
        <v>34.53</v>
      </c>
      <c r="O97" s="218">
        <v>0</v>
      </c>
      <c r="P97" s="218">
        <v>29.91</v>
      </c>
      <c r="Q97" s="218">
        <v>0</v>
      </c>
      <c r="R97" s="218">
        <v>12.35</v>
      </c>
      <c r="S97" s="218">
        <v>1.93</v>
      </c>
      <c r="T97" s="218">
        <v>0</v>
      </c>
      <c r="U97" s="218">
        <v>41.03</v>
      </c>
      <c r="V97" s="218">
        <v>6.15</v>
      </c>
      <c r="W97" s="218">
        <v>13.76</v>
      </c>
      <c r="X97" s="218">
        <v>42.28</v>
      </c>
      <c r="Y97" s="218">
        <v>0</v>
      </c>
      <c r="Z97" s="218">
        <v>75.09</v>
      </c>
      <c r="AA97" s="218">
        <v>19.260000000000002</v>
      </c>
      <c r="AB97" s="218">
        <v>0</v>
      </c>
      <c r="AC97" s="218">
        <v>7.28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102.45</v>
      </c>
      <c r="M98" s="218">
        <v>26.83</v>
      </c>
      <c r="N98" s="218">
        <v>34.53</v>
      </c>
      <c r="O98" s="218">
        <v>0</v>
      </c>
      <c r="P98" s="218">
        <v>29.91</v>
      </c>
      <c r="Q98" s="218">
        <v>0</v>
      </c>
      <c r="R98" s="218">
        <v>12.35</v>
      </c>
      <c r="S98" s="218">
        <v>1.93</v>
      </c>
      <c r="T98" s="218">
        <v>0</v>
      </c>
      <c r="U98" s="218">
        <v>41.03</v>
      </c>
      <c r="V98" s="218">
        <v>6.15</v>
      </c>
      <c r="W98" s="218">
        <v>13.76</v>
      </c>
      <c r="X98" s="218">
        <v>42.28</v>
      </c>
      <c r="Y98" s="218">
        <v>0</v>
      </c>
      <c r="Z98" s="218">
        <v>75.09</v>
      </c>
      <c r="AA98" s="218">
        <v>19.260000000000002</v>
      </c>
      <c r="AB98" s="218">
        <v>0</v>
      </c>
      <c r="AC98" s="218">
        <v>7.28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2.7202899999999972</v>
      </c>
      <c r="M99">
        <f t="shared" si="0"/>
        <v>0.64391999999999916</v>
      </c>
      <c r="N99">
        <f t="shared" si="0"/>
        <v>0.82872000000000146</v>
      </c>
      <c r="O99">
        <f t="shared" si="0"/>
        <v>0</v>
      </c>
      <c r="P99">
        <f t="shared" si="0"/>
        <v>0.71693999999999958</v>
      </c>
      <c r="Q99">
        <f t="shared" si="0"/>
        <v>0</v>
      </c>
      <c r="R99">
        <f t="shared" si="0"/>
        <v>0.16382000000000005</v>
      </c>
      <c r="S99">
        <f t="shared" si="0"/>
        <v>6.1812500000000041E-2</v>
      </c>
      <c r="T99">
        <f t="shared" si="0"/>
        <v>0</v>
      </c>
      <c r="U99">
        <f t="shared" si="0"/>
        <v>1.1453699999999993</v>
      </c>
      <c r="V99">
        <f t="shared" si="0"/>
        <v>8.5017499999999954E-2</v>
      </c>
      <c r="W99">
        <f t="shared" si="0"/>
        <v>0.19533999999999999</v>
      </c>
      <c r="X99">
        <f t="shared" si="0"/>
        <v>0.80091750000000095</v>
      </c>
      <c r="Y99">
        <f t="shared" si="0"/>
        <v>0</v>
      </c>
      <c r="Z99">
        <f t="shared" si="0"/>
        <v>1.4540375000000012</v>
      </c>
      <c r="AA99">
        <f t="shared" si="0"/>
        <v>0.41064000000000006</v>
      </c>
      <c r="AB99">
        <f t="shared" si="0"/>
        <v>0</v>
      </c>
      <c r="AC99">
        <f t="shared" si="0"/>
        <v>0.22734999999999997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1.1549999999999965E-3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0.22952250000000018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4.03</v>
      </c>
      <c r="M3" s="218">
        <v>1.1100000000000001</v>
      </c>
      <c r="N3" s="218">
        <v>1.24</v>
      </c>
      <c r="O3" s="218">
        <v>1.37</v>
      </c>
      <c r="P3" s="218">
        <v>1.65</v>
      </c>
      <c r="Q3" s="218">
        <v>0.18</v>
      </c>
      <c r="R3" s="218">
        <v>0.55000000000000004</v>
      </c>
      <c r="S3" s="218">
        <v>0.28999999999999998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4.03</v>
      </c>
      <c r="M4" s="218">
        <v>1.1100000000000001</v>
      </c>
      <c r="N4" s="218">
        <v>1.24</v>
      </c>
      <c r="O4" s="218">
        <v>1.37</v>
      </c>
      <c r="P4" s="218">
        <v>1.65</v>
      </c>
      <c r="Q4" s="218">
        <v>0.18</v>
      </c>
      <c r="R4" s="218">
        <v>0.55000000000000004</v>
      </c>
      <c r="S4" s="218">
        <v>0.28999999999999998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4.03</v>
      </c>
      <c r="M5" s="218">
        <v>1.1100000000000001</v>
      </c>
      <c r="N5" s="218">
        <v>1.24</v>
      </c>
      <c r="O5" s="218">
        <v>1.37</v>
      </c>
      <c r="P5" s="218">
        <v>1.65</v>
      </c>
      <c r="Q5" s="218">
        <v>0.18</v>
      </c>
      <c r="R5" s="218">
        <v>0.55000000000000004</v>
      </c>
      <c r="S5" s="218">
        <v>0.28999999999999998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4.03</v>
      </c>
      <c r="M6" s="218">
        <v>1.1100000000000001</v>
      </c>
      <c r="N6" s="218">
        <v>1.24</v>
      </c>
      <c r="O6" s="218">
        <v>1.37</v>
      </c>
      <c r="P6" s="218">
        <v>1.65</v>
      </c>
      <c r="Q6" s="218">
        <v>0.18</v>
      </c>
      <c r="R6" s="218">
        <v>0.55000000000000004</v>
      </c>
      <c r="S6" s="218">
        <v>0.28999999999999998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4.03</v>
      </c>
      <c r="M7" s="218">
        <v>1.1100000000000001</v>
      </c>
      <c r="N7" s="218">
        <v>1.24</v>
      </c>
      <c r="O7" s="218">
        <v>1.37</v>
      </c>
      <c r="P7" s="218">
        <v>1.65</v>
      </c>
      <c r="Q7" s="218">
        <v>0.18</v>
      </c>
      <c r="R7" s="218">
        <v>0.55000000000000004</v>
      </c>
      <c r="S7" s="218">
        <v>0.28999999999999998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4.03</v>
      </c>
      <c r="M8" s="218">
        <v>1.1100000000000001</v>
      </c>
      <c r="N8" s="218">
        <v>1.24</v>
      </c>
      <c r="O8" s="218">
        <v>1.37</v>
      </c>
      <c r="P8" s="218">
        <v>1.65</v>
      </c>
      <c r="Q8" s="218">
        <v>0.18</v>
      </c>
      <c r="R8" s="218">
        <v>0.55000000000000004</v>
      </c>
      <c r="S8" s="218">
        <v>0.28999999999999998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4.03</v>
      </c>
      <c r="M9" s="218">
        <v>1.1100000000000001</v>
      </c>
      <c r="N9" s="218">
        <v>1.24</v>
      </c>
      <c r="O9" s="218">
        <v>1.37</v>
      </c>
      <c r="P9" s="218">
        <v>1.65</v>
      </c>
      <c r="Q9" s="218">
        <v>0.18</v>
      </c>
      <c r="R9" s="218">
        <v>0.55000000000000004</v>
      </c>
      <c r="S9" s="218">
        <v>0.28999999999999998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4.03</v>
      </c>
      <c r="M10" s="218">
        <v>1.1100000000000001</v>
      </c>
      <c r="N10" s="218">
        <v>1.24</v>
      </c>
      <c r="O10" s="218">
        <v>1.37</v>
      </c>
      <c r="P10" s="218">
        <v>1.65</v>
      </c>
      <c r="Q10" s="218">
        <v>0.18</v>
      </c>
      <c r="R10" s="218">
        <v>0.56999999999999995</v>
      </c>
      <c r="S10" s="218">
        <v>0.28999999999999998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4.03</v>
      </c>
      <c r="M11" s="218">
        <v>1.1100000000000001</v>
      </c>
      <c r="N11" s="218">
        <v>1.24</v>
      </c>
      <c r="O11" s="218">
        <v>1.37</v>
      </c>
      <c r="P11" s="218">
        <v>1.65</v>
      </c>
      <c r="Q11" s="218">
        <v>0.18</v>
      </c>
      <c r="R11" s="218">
        <v>0.55000000000000004</v>
      </c>
      <c r="S11" s="218">
        <v>0.28999999999999998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4.03</v>
      </c>
      <c r="M12" s="218">
        <v>1.1100000000000001</v>
      </c>
      <c r="N12" s="218">
        <v>1.24</v>
      </c>
      <c r="O12" s="218">
        <v>1.37</v>
      </c>
      <c r="P12" s="218">
        <v>1.65</v>
      </c>
      <c r="Q12" s="218">
        <v>0.18</v>
      </c>
      <c r="R12" s="218">
        <v>0.56999999999999995</v>
      </c>
      <c r="S12" s="218">
        <v>0.28999999999999998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4.03</v>
      </c>
      <c r="M13" s="218">
        <v>1.1100000000000001</v>
      </c>
      <c r="N13" s="218">
        <v>1.24</v>
      </c>
      <c r="O13" s="218">
        <v>1.37</v>
      </c>
      <c r="P13" s="218">
        <v>1.67</v>
      </c>
      <c r="Q13" s="218">
        <v>0.18</v>
      </c>
      <c r="R13" s="218">
        <v>0.56999999999999995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4.03</v>
      </c>
      <c r="M14" s="218">
        <v>1.1100000000000001</v>
      </c>
      <c r="N14" s="218">
        <v>1.24</v>
      </c>
      <c r="O14" s="218">
        <v>1.37</v>
      </c>
      <c r="P14" s="218">
        <v>1.67</v>
      </c>
      <c r="Q14" s="218">
        <v>0.18</v>
      </c>
      <c r="R14" s="218">
        <v>0.56999999999999995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4.03</v>
      </c>
      <c r="M15" s="218">
        <v>1.1100000000000001</v>
      </c>
      <c r="N15" s="218">
        <v>1.24</v>
      </c>
      <c r="O15" s="218">
        <v>1.37</v>
      </c>
      <c r="P15" s="218">
        <v>1.67</v>
      </c>
      <c r="Q15" s="218">
        <v>0.18</v>
      </c>
      <c r="R15" s="218">
        <v>0.56999999999999995</v>
      </c>
      <c r="S15" s="218">
        <v>0.28999999999999998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4.03</v>
      </c>
      <c r="M16" s="218">
        <v>1.1100000000000001</v>
      </c>
      <c r="N16" s="218">
        <v>1.24</v>
      </c>
      <c r="O16" s="218">
        <v>1.37</v>
      </c>
      <c r="P16" s="218">
        <v>1.67</v>
      </c>
      <c r="Q16" s="218">
        <v>0.18</v>
      </c>
      <c r="R16" s="218">
        <v>0.56999999999999995</v>
      </c>
      <c r="S16" s="218">
        <v>0.28999999999999998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4.03</v>
      </c>
      <c r="M17" s="218">
        <v>1.1100000000000001</v>
      </c>
      <c r="N17" s="218">
        <v>1.24</v>
      </c>
      <c r="O17" s="218">
        <v>1.37</v>
      </c>
      <c r="P17" s="218">
        <v>1.67</v>
      </c>
      <c r="Q17" s="218">
        <v>0.18</v>
      </c>
      <c r="R17" s="218">
        <v>0.56999999999999995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4.03</v>
      </c>
      <c r="M18" s="218">
        <v>1.1100000000000001</v>
      </c>
      <c r="N18" s="218">
        <v>1.24</v>
      </c>
      <c r="O18" s="218">
        <v>1.37</v>
      </c>
      <c r="P18" s="218">
        <v>1.67</v>
      </c>
      <c r="Q18" s="218">
        <v>0.18</v>
      </c>
      <c r="R18" s="218">
        <v>0.56999999999999995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4.03</v>
      </c>
      <c r="M19" s="218">
        <v>1.1100000000000001</v>
      </c>
      <c r="N19" s="218">
        <v>1.24</v>
      </c>
      <c r="O19" s="218">
        <v>1.37</v>
      </c>
      <c r="P19" s="218">
        <v>1.67</v>
      </c>
      <c r="Q19" s="218">
        <v>0.18</v>
      </c>
      <c r="R19" s="218">
        <v>0.56999999999999995</v>
      </c>
      <c r="S19" s="218">
        <v>0.28999999999999998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4.03</v>
      </c>
      <c r="M20" s="218">
        <v>1.1100000000000001</v>
      </c>
      <c r="N20" s="218">
        <v>1.24</v>
      </c>
      <c r="O20" s="218">
        <v>1.37</v>
      </c>
      <c r="P20" s="218">
        <v>1.67</v>
      </c>
      <c r="Q20" s="218">
        <v>0.18</v>
      </c>
      <c r="R20" s="218">
        <v>0.56999999999999995</v>
      </c>
      <c r="S20" s="218">
        <v>0.28999999999999998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4.03</v>
      </c>
      <c r="M21" s="218">
        <v>1.1100000000000001</v>
      </c>
      <c r="N21" s="218">
        <v>1.24</v>
      </c>
      <c r="O21" s="218">
        <v>1.37</v>
      </c>
      <c r="P21" s="218">
        <v>1.67</v>
      </c>
      <c r="Q21" s="218">
        <v>0.18</v>
      </c>
      <c r="R21" s="218">
        <v>0.56999999999999995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3.68</v>
      </c>
      <c r="M22" s="218">
        <v>1.1100000000000001</v>
      </c>
      <c r="N22" s="218">
        <v>1.24</v>
      </c>
      <c r="O22" s="218">
        <v>1.37</v>
      </c>
      <c r="P22" s="218">
        <v>1.67</v>
      </c>
      <c r="Q22" s="218">
        <v>0.18</v>
      </c>
      <c r="R22" s="218">
        <v>0.55000000000000004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4.03</v>
      </c>
      <c r="M23" s="218">
        <v>1.1100000000000001</v>
      </c>
      <c r="N23" s="218">
        <v>1.24</v>
      </c>
      <c r="O23" s="218">
        <v>1.37</v>
      </c>
      <c r="P23" s="218">
        <v>1.67</v>
      </c>
      <c r="Q23" s="218">
        <v>0.18</v>
      </c>
      <c r="R23" s="218">
        <v>0.55000000000000004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4.03</v>
      </c>
      <c r="M24" s="218">
        <v>1.1100000000000001</v>
      </c>
      <c r="N24" s="218">
        <v>1.24</v>
      </c>
      <c r="O24" s="218">
        <v>1.37</v>
      </c>
      <c r="P24" s="218">
        <v>1.67</v>
      </c>
      <c r="Q24" s="218">
        <v>0.18</v>
      </c>
      <c r="R24" s="218">
        <v>0.55000000000000004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4.03</v>
      </c>
      <c r="M25" s="218">
        <v>1.1100000000000001</v>
      </c>
      <c r="N25" s="218">
        <v>1.24</v>
      </c>
      <c r="O25" s="218">
        <v>1.37</v>
      </c>
      <c r="P25" s="218">
        <v>1.67</v>
      </c>
      <c r="Q25" s="218">
        <v>0.18</v>
      </c>
      <c r="R25" s="218">
        <v>0.55000000000000004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4.03</v>
      </c>
      <c r="M26" s="218">
        <v>1.1100000000000001</v>
      </c>
      <c r="N26" s="218">
        <v>1.24</v>
      </c>
      <c r="O26" s="218">
        <v>1.37</v>
      </c>
      <c r="P26" s="218">
        <v>1.67</v>
      </c>
      <c r="Q26" s="218">
        <v>0.18</v>
      </c>
      <c r="R26" s="218">
        <v>0.55000000000000004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4.17</v>
      </c>
      <c r="M27" s="218">
        <v>1.1100000000000001</v>
      </c>
      <c r="N27" s="218">
        <v>1.24</v>
      </c>
      <c r="O27" s="218">
        <v>1.37</v>
      </c>
      <c r="P27" s="218">
        <v>1.67</v>
      </c>
      <c r="Q27" s="218">
        <v>0.18</v>
      </c>
      <c r="R27" s="218">
        <v>0.44</v>
      </c>
      <c r="S27" s="218">
        <v>0.28999999999999998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4.03</v>
      </c>
      <c r="M28" s="218">
        <v>1.1100000000000001</v>
      </c>
      <c r="N28" s="218">
        <v>1.24</v>
      </c>
      <c r="O28" s="218">
        <v>1.37</v>
      </c>
      <c r="P28" s="218">
        <v>1.67</v>
      </c>
      <c r="Q28" s="218">
        <v>0.18</v>
      </c>
      <c r="R28" s="218">
        <v>0.52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4.03</v>
      </c>
      <c r="M29" s="218">
        <v>1.1100000000000001</v>
      </c>
      <c r="N29" s="218">
        <v>1.24</v>
      </c>
      <c r="O29" s="218">
        <v>1.37</v>
      </c>
      <c r="P29" s="218">
        <v>1.67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3.88</v>
      </c>
      <c r="M30" s="218">
        <v>1.1100000000000001</v>
      </c>
      <c r="N30" s="218">
        <v>1.24</v>
      </c>
      <c r="O30" s="218">
        <v>1.37</v>
      </c>
      <c r="P30" s="218">
        <v>1.67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4.03</v>
      </c>
      <c r="M31" s="218">
        <v>1.1100000000000001</v>
      </c>
      <c r="N31" s="218">
        <v>1.24</v>
      </c>
      <c r="O31" s="218">
        <v>1.37</v>
      </c>
      <c r="P31" s="218">
        <v>1.67</v>
      </c>
      <c r="Q31" s="218">
        <v>0.18</v>
      </c>
      <c r="R31" s="218">
        <v>0.55000000000000004</v>
      </c>
      <c r="S31" s="218">
        <v>0.28999999999999998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4.17</v>
      </c>
      <c r="M32" s="218">
        <v>1.1100000000000001</v>
      </c>
      <c r="N32" s="218">
        <v>1.24</v>
      </c>
      <c r="O32" s="218">
        <v>1.37</v>
      </c>
      <c r="P32" s="218">
        <v>1.67</v>
      </c>
      <c r="Q32" s="218">
        <v>0.18</v>
      </c>
      <c r="R32" s="218">
        <v>0.55000000000000004</v>
      </c>
      <c r="S32" s="218">
        <v>0.28999999999999998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4.17</v>
      </c>
      <c r="M33" s="218">
        <v>1.1100000000000001</v>
      </c>
      <c r="N33" s="218">
        <v>1.24</v>
      </c>
      <c r="O33" s="218">
        <v>1.37</v>
      </c>
      <c r="P33" s="218">
        <v>1.67</v>
      </c>
      <c r="Q33" s="218">
        <v>0.18</v>
      </c>
      <c r="R33" s="218">
        <v>0.55000000000000004</v>
      </c>
      <c r="S33" s="218">
        <v>0.28999999999999998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4.03</v>
      </c>
      <c r="M34" s="218">
        <v>1.1100000000000001</v>
      </c>
      <c r="N34" s="218">
        <v>1.24</v>
      </c>
      <c r="O34" s="218">
        <v>1.37</v>
      </c>
      <c r="P34" s="218">
        <v>1.67</v>
      </c>
      <c r="Q34" s="218">
        <v>0.18</v>
      </c>
      <c r="R34" s="218">
        <v>0.55000000000000004</v>
      </c>
      <c r="S34" s="218">
        <v>0.28000000000000003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4.03</v>
      </c>
      <c r="M35" s="218">
        <v>1.1100000000000001</v>
      </c>
      <c r="N35" s="218">
        <v>1.24</v>
      </c>
      <c r="O35" s="218">
        <v>1.37</v>
      </c>
      <c r="P35" s="218">
        <v>1.67</v>
      </c>
      <c r="Q35" s="218">
        <v>0.18</v>
      </c>
      <c r="R35" s="218">
        <v>0.55000000000000004</v>
      </c>
      <c r="S35" s="218">
        <v>0.28999999999999998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4.03</v>
      </c>
      <c r="M36" s="218">
        <v>1.1100000000000001</v>
      </c>
      <c r="N36" s="218">
        <v>1.24</v>
      </c>
      <c r="O36" s="218">
        <v>1.37</v>
      </c>
      <c r="P36" s="218">
        <v>1.67</v>
      </c>
      <c r="Q36" s="218">
        <v>0.18</v>
      </c>
      <c r="R36" s="218">
        <v>0.55000000000000004</v>
      </c>
      <c r="S36" s="218">
        <v>0.28999999999999998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4.03</v>
      </c>
      <c r="M37" s="218">
        <v>1.1100000000000001</v>
      </c>
      <c r="N37" s="218">
        <v>1.24</v>
      </c>
      <c r="O37" s="218">
        <v>1.37</v>
      </c>
      <c r="P37" s="218">
        <v>1.67</v>
      </c>
      <c r="Q37" s="218">
        <v>0.18</v>
      </c>
      <c r="R37" s="218">
        <v>0.55000000000000004</v>
      </c>
      <c r="S37" s="218">
        <v>0.28999999999999998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4.03</v>
      </c>
      <c r="M38" s="218">
        <v>1.1100000000000001</v>
      </c>
      <c r="N38" s="218">
        <v>1.24</v>
      </c>
      <c r="O38" s="218">
        <v>1.37</v>
      </c>
      <c r="P38" s="218">
        <v>1.67</v>
      </c>
      <c r="Q38" s="218">
        <v>0.18</v>
      </c>
      <c r="R38" s="218">
        <v>0.55000000000000004</v>
      </c>
      <c r="S38" s="218">
        <v>0.28999999999999998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4.03</v>
      </c>
      <c r="M39" s="218">
        <v>1.1100000000000001</v>
      </c>
      <c r="N39" s="218">
        <v>1.24</v>
      </c>
      <c r="O39" s="218">
        <v>1.37</v>
      </c>
      <c r="P39" s="218">
        <v>1.67</v>
      </c>
      <c r="Q39" s="218">
        <v>0.18</v>
      </c>
      <c r="R39" s="218">
        <v>0.55000000000000004</v>
      </c>
      <c r="S39" s="218">
        <v>0.28999999999999998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4.03</v>
      </c>
      <c r="M40" s="218">
        <v>1.1100000000000001</v>
      </c>
      <c r="N40" s="218">
        <v>1.24</v>
      </c>
      <c r="O40" s="218">
        <v>1.37</v>
      </c>
      <c r="P40" s="218">
        <v>1.67</v>
      </c>
      <c r="Q40" s="218">
        <v>0.18</v>
      </c>
      <c r="R40" s="218">
        <v>0.55000000000000004</v>
      </c>
      <c r="S40" s="218">
        <v>0.28999999999999998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4.04</v>
      </c>
      <c r="M41" s="218">
        <v>1.1100000000000001</v>
      </c>
      <c r="N41" s="218">
        <v>1.24</v>
      </c>
      <c r="O41" s="218">
        <v>1.37</v>
      </c>
      <c r="P41" s="218">
        <v>1.67</v>
      </c>
      <c r="Q41" s="218">
        <v>0.18</v>
      </c>
      <c r="R41" s="218">
        <v>0.55000000000000004</v>
      </c>
      <c r="S41" s="218">
        <v>0.28999999999999998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4.03</v>
      </c>
      <c r="M42" s="218">
        <v>1.1100000000000001</v>
      </c>
      <c r="N42" s="218">
        <v>1.24</v>
      </c>
      <c r="O42" s="218">
        <v>1.37</v>
      </c>
      <c r="P42" s="218">
        <v>1.67</v>
      </c>
      <c r="Q42" s="218">
        <v>0.18</v>
      </c>
      <c r="R42" s="218">
        <v>0.55000000000000004</v>
      </c>
      <c r="S42" s="218">
        <v>0.28999999999999998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4.03</v>
      </c>
      <c r="M43" s="218">
        <v>1.1100000000000001</v>
      </c>
      <c r="N43" s="218">
        <v>1.24</v>
      </c>
      <c r="O43" s="218">
        <v>1.37</v>
      </c>
      <c r="P43" s="218">
        <v>1.67</v>
      </c>
      <c r="Q43" s="218">
        <v>0.18</v>
      </c>
      <c r="R43" s="218">
        <v>0.55000000000000004</v>
      </c>
      <c r="S43" s="218">
        <v>0.28999999999999998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1.88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4.03</v>
      </c>
      <c r="M44" s="218">
        <v>1.1100000000000001</v>
      </c>
      <c r="N44" s="218">
        <v>1.24</v>
      </c>
      <c r="O44" s="218">
        <v>1.37</v>
      </c>
      <c r="P44" s="218">
        <v>1.67</v>
      </c>
      <c r="Q44" s="218">
        <v>0.18</v>
      </c>
      <c r="R44" s="218">
        <v>0.55000000000000004</v>
      </c>
      <c r="S44" s="218">
        <v>0.28999999999999998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1.88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4.03</v>
      </c>
      <c r="M45" s="218">
        <v>1.1100000000000001</v>
      </c>
      <c r="N45" s="218">
        <v>1.24</v>
      </c>
      <c r="O45" s="218">
        <v>1.37</v>
      </c>
      <c r="P45" s="218">
        <v>1.67</v>
      </c>
      <c r="Q45" s="218">
        <v>0.18</v>
      </c>
      <c r="R45" s="218">
        <v>0.55000000000000004</v>
      </c>
      <c r="S45" s="218">
        <v>0.28999999999999998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1.78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4.03</v>
      </c>
      <c r="M46" s="218">
        <v>1.1100000000000001</v>
      </c>
      <c r="N46" s="218">
        <v>1.24</v>
      </c>
      <c r="O46" s="218">
        <v>1.37</v>
      </c>
      <c r="P46" s="218">
        <v>1.67</v>
      </c>
      <c r="Q46" s="218">
        <v>0.18</v>
      </c>
      <c r="R46" s="218">
        <v>0.55000000000000004</v>
      </c>
      <c r="S46" s="218">
        <v>0.28999999999999998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4.03</v>
      </c>
      <c r="M47" s="218">
        <v>1.1100000000000001</v>
      </c>
      <c r="N47" s="218">
        <v>1.24</v>
      </c>
      <c r="O47" s="218">
        <v>1.37</v>
      </c>
      <c r="P47" s="218">
        <v>1.67</v>
      </c>
      <c r="Q47" s="218">
        <v>0.18</v>
      </c>
      <c r="R47" s="218">
        <v>0.55000000000000004</v>
      </c>
      <c r="S47" s="218">
        <v>0.28000000000000003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1.17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4.03</v>
      </c>
      <c r="M48" s="218">
        <v>1.1100000000000001</v>
      </c>
      <c r="N48" s="218">
        <v>1.24</v>
      </c>
      <c r="O48" s="218">
        <v>1.37</v>
      </c>
      <c r="P48" s="218">
        <v>1.67</v>
      </c>
      <c r="Q48" s="218">
        <v>0.18</v>
      </c>
      <c r="R48" s="218">
        <v>0.55000000000000004</v>
      </c>
      <c r="S48" s="218">
        <v>0.28000000000000003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1.17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4.03</v>
      </c>
      <c r="M49" s="218">
        <v>1.1100000000000001</v>
      </c>
      <c r="N49" s="218">
        <v>1.24</v>
      </c>
      <c r="O49" s="218">
        <v>1.37</v>
      </c>
      <c r="P49" s="218">
        <v>1.67</v>
      </c>
      <c r="Q49" s="218">
        <v>0.18</v>
      </c>
      <c r="R49" s="218">
        <v>0.55000000000000004</v>
      </c>
      <c r="S49" s="218">
        <v>0.28000000000000003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4.03</v>
      </c>
      <c r="M50" s="218">
        <v>1.1100000000000001</v>
      </c>
      <c r="N50" s="218">
        <v>1.24</v>
      </c>
      <c r="O50" s="218">
        <v>1.37</v>
      </c>
      <c r="P50" s="218">
        <v>1.67</v>
      </c>
      <c r="Q50" s="218">
        <v>0.18</v>
      </c>
      <c r="R50" s="218">
        <v>0.55000000000000004</v>
      </c>
      <c r="S50" s="218">
        <v>0.28999999999999998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1.73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4.03</v>
      </c>
      <c r="M51" s="218">
        <v>1.1100000000000001</v>
      </c>
      <c r="N51" s="218">
        <v>1.24</v>
      </c>
      <c r="O51" s="218">
        <v>1.37</v>
      </c>
      <c r="P51" s="218">
        <v>1.67</v>
      </c>
      <c r="Q51" s="218">
        <v>0.18</v>
      </c>
      <c r="R51" s="218">
        <v>0.55000000000000004</v>
      </c>
      <c r="S51" s="218">
        <v>0.28999999999999998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1.73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4.03</v>
      </c>
      <c r="M52" s="218">
        <v>1.1100000000000001</v>
      </c>
      <c r="N52" s="218">
        <v>1.24</v>
      </c>
      <c r="O52" s="218">
        <v>1.37</v>
      </c>
      <c r="P52" s="218">
        <v>1.67</v>
      </c>
      <c r="Q52" s="218">
        <v>0.18</v>
      </c>
      <c r="R52" s="218">
        <v>0.55000000000000004</v>
      </c>
      <c r="S52" s="218">
        <v>0.28999999999999998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1.73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4.03</v>
      </c>
      <c r="M53" s="218">
        <v>1.1100000000000001</v>
      </c>
      <c r="N53" s="218">
        <v>1.24</v>
      </c>
      <c r="O53" s="218">
        <v>1.37</v>
      </c>
      <c r="P53" s="218">
        <v>1.67</v>
      </c>
      <c r="Q53" s="218">
        <v>0.18</v>
      </c>
      <c r="R53" s="218">
        <v>0.55000000000000004</v>
      </c>
      <c r="S53" s="218">
        <v>0.28999999999999998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1.73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4.03</v>
      </c>
      <c r="M54" s="218">
        <v>1.1100000000000001</v>
      </c>
      <c r="N54" s="218">
        <v>1.24</v>
      </c>
      <c r="O54" s="218">
        <v>1.37</v>
      </c>
      <c r="P54" s="218">
        <v>1.67</v>
      </c>
      <c r="Q54" s="218">
        <v>0.18</v>
      </c>
      <c r="R54" s="218">
        <v>0.55000000000000004</v>
      </c>
      <c r="S54" s="218">
        <v>0.28999999999999998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4.03</v>
      </c>
      <c r="M55" s="218">
        <v>1.1100000000000001</v>
      </c>
      <c r="N55" s="218">
        <v>1.24</v>
      </c>
      <c r="O55" s="218">
        <v>1.37</v>
      </c>
      <c r="P55" s="218">
        <v>1.67</v>
      </c>
      <c r="Q55" s="218">
        <v>0.18</v>
      </c>
      <c r="R55" s="218">
        <v>0.55000000000000004</v>
      </c>
      <c r="S55" s="218">
        <v>0.28999999999999998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1.1200000000000001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4.03</v>
      </c>
      <c r="M56" s="218">
        <v>1.1100000000000001</v>
      </c>
      <c r="N56" s="218">
        <v>1.24</v>
      </c>
      <c r="O56" s="218">
        <v>1.37</v>
      </c>
      <c r="P56" s="218">
        <v>1.67</v>
      </c>
      <c r="Q56" s="218">
        <v>0.18</v>
      </c>
      <c r="R56" s="218">
        <v>0.55000000000000004</v>
      </c>
      <c r="S56" s="218">
        <v>0.28999999999999998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1.1200000000000001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4.03</v>
      </c>
      <c r="M57" s="218">
        <v>1.1100000000000001</v>
      </c>
      <c r="N57" s="218">
        <v>1.24</v>
      </c>
      <c r="O57" s="218">
        <v>1.37</v>
      </c>
      <c r="P57" s="218">
        <v>1.67</v>
      </c>
      <c r="Q57" s="218">
        <v>0.18</v>
      </c>
      <c r="R57" s="218">
        <v>0.55000000000000004</v>
      </c>
      <c r="S57" s="218">
        <v>0.28999999999999998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1.1200000000000001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4.03</v>
      </c>
      <c r="M58" s="218">
        <v>1.1100000000000001</v>
      </c>
      <c r="N58" s="218">
        <v>1.24</v>
      </c>
      <c r="O58" s="218">
        <v>1.37</v>
      </c>
      <c r="P58" s="218">
        <v>1.67</v>
      </c>
      <c r="Q58" s="218">
        <v>0.18</v>
      </c>
      <c r="R58" s="218">
        <v>0.55000000000000004</v>
      </c>
      <c r="S58" s="218">
        <v>0.28999999999999998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1.23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4.03</v>
      </c>
      <c r="M59" s="218">
        <v>1.1100000000000001</v>
      </c>
      <c r="N59" s="218">
        <v>1.24</v>
      </c>
      <c r="O59" s="218">
        <v>1.37</v>
      </c>
      <c r="P59" s="218">
        <v>1.67</v>
      </c>
      <c r="Q59" s="218">
        <v>0.17</v>
      </c>
      <c r="R59" s="218">
        <v>0.55000000000000004</v>
      </c>
      <c r="S59" s="218">
        <v>0.27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1.83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4.03</v>
      </c>
      <c r="M60" s="218">
        <v>1.1100000000000001</v>
      </c>
      <c r="N60" s="218">
        <v>1.24</v>
      </c>
      <c r="O60" s="218">
        <v>1.37</v>
      </c>
      <c r="P60" s="218">
        <v>1.67</v>
      </c>
      <c r="Q60" s="218">
        <v>0.18</v>
      </c>
      <c r="R60" s="218">
        <v>0.55000000000000004</v>
      </c>
      <c r="S60" s="218">
        <v>0.28000000000000003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1.83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4.03</v>
      </c>
      <c r="M61" s="218">
        <v>1.1100000000000001</v>
      </c>
      <c r="N61" s="218">
        <v>1.24</v>
      </c>
      <c r="O61" s="218">
        <v>1.37</v>
      </c>
      <c r="P61" s="218">
        <v>1.67</v>
      </c>
      <c r="Q61" s="218">
        <v>0.18</v>
      </c>
      <c r="R61" s="218">
        <v>0.55000000000000004</v>
      </c>
      <c r="S61" s="218">
        <v>0.28000000000000003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1.83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4.03</v>
      </c>
      <c r="M62" s="218">
        <v>1.1100000000000001</v>
      </c>
      <c r="N62" s="218">
        <v>1.24</v>
      </c>
      <c r="O62" s="218">
        <v>1.37</v>
      </c>
      <c r="P62" s="218">
        <v>1.67</v>
      </c>
      <c r="Q62" s="218">
        <v>0.18</v>
      </c>
      <c r="R62" s="218">
        <v>0.55000000000000004</v>
      </c>
      <c r="S62" s="218">
        <v>0.28000000000000003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1.83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4.03</v>
      </c>
      <c r="M63" s="218">
        <v>1.1100000000000001</v>
      </c>
      <c r="N63" s="218">
        <v>1.24</v>
      </c>
      <c r="O63" s="218">
        <v>1.37</v>
      </c>
      <c r="P63" s="218">
        <v>1.67</v>
      </c>
      <c r="Q63" s="218">
        <v>0.18</v>
      </c>
      <c r="R63" s="218">
        <v>0.55000000000000004</v>
      </c>
      <c r="S63" s="218">
        <v>0.28000000000000003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1.78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4.03</v>
      </c>
      <c r="M64" s="218">
        <v>1.1100000000000001</v>
      </c>
      <c r="N64" s="218">
        <v>1.24</v>
      </c>
      <c r="O64" s="218">
        <v>1.37</v>
      </c>
      <c r="P64" s="218">
        <v>1.67</v>
      </c>
      <c r="Q64" s="218">
        <v>0.18</v>
      </c>
      <c r="R64" s="218">
        <v>0.55000000000000004</v>
      </c>
      <c r="S64" s="218">
        <v>0.28000000000000003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1.78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4.03</v>
      </c>
      <c r="M65" s="218">
        <v>1.1100000000000001</v>
      </c>
      <c r="N65" s="218">
        <v>1.24</v>
      </c>
      <c r="O65" s="218">
        <v>1.37</v>
      </c>
      <c r="P65" s="218">
        <v>1.67</v>
      </c>
      <c r="Q65" s="218">
        <v>0.18</v>
      </c>
      <c r="R65" s="218">
        <v>0.55000000000000004</v>
      </c>
      <c r="S65" s="218">
        <v>0.28000000000000003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1.78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4.03</v>
      </c>
      <c r="M66" s="218">
        <v>1.1100000000000001</v>
      </c>
      <c r="N66" s="218">
        <v>1.24</v>
      </c>
      <c r="O66" s="218">
        <v>1.37</v>
      </c>
      <c r="P66" s="218">
        <v>1.67</v>
      </c>
      <c r="Q66" s="218">
        <v>0.18</v>
      </c>
      <c r="R66" s="218">
        <v>0.55000000000000004</v>
      </c>
      <c r="S66" s="218">
        <v>0.28000000000000003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1.78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4.0599999999999996</v>
      </c>
      <c r="M67" s="218">
        <v>1.1100000000000001</v>
      </c>
      <c r="N67" s="218">
        <v>1.24</v>
      </c>
      <c r="O67" s="218">
        <v>1.37</v>
      </c>
      <c r="P67" s="218">
        <v>1.67</v>
      </c>
      <c r="Q67" s="218">
        <v>0.19</v>
      </c>
      <c r="R67" s="218">
        <v>0.55000000000000004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1.78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4.17</v>
      </c>
      <c r="M68" s="218">
        <v>1.1100000000000001</v>
      </c>
      <c r="N68" s="218">
        <v>1.24</v>
      </c>
      <c r="O68" s="218">
        <v>1.37</v>
      </c>
      <c r="P68" s="218">
        <v>1.67</v>
      </c>
      <c r="Q68" s="218">
        <v>0.19</v>
      </c>
      <c r="R68" s="218">
        <v>0.55000000000000004</v>
      </c>
      <c r="S68" s="218">
        <v>0.28999999999999998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1.78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4.08</v>
      </c>
      <c r="M69" s="218">
        <v>1.1100000000000001</v>
      </c>
      <c r="N69" s="218">
        <v>1.24</v>
      </c>
      <c r="O69" s="218">
        <v>1.37</v>
      </c>
      <c r="P69" s="218">
        <v>1.67</v>
      </c>
      <c r="Q69" s="218">
        <v>0.18</v>
      </c>
      <c r="R69" s="218">
        <v>0.55000000000000004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1.1299999999999999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4.03</v>
      </c>
      <c r="M70" s="218">
        <v>1.1100000000000001</v>
      </c>
      <c r="N70" s="218">
        <v>1.24</v>
      </c>
      <c r="O70" s="218">
        <v>1.37</v>
      </c>
      <c r="P70" s="218">
        <v>1.67</v>
      </c>
      <c r="Q70" s="218">
        <v>0.18</v>
      </c>
      <c r="R70" s="218">
        <v>0.55000000000000004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1.1299999999999999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4.0999999999999996</v>
      </c>
      <c r="M71" s="218">
        <v>1.1100000000000001</v>
      </c>
      <c r="N71" s="218">
        <v>1.24</v>
      </c>
      <c r="O71" s="218">
        <v>1.37</v>
      </c>
      <c r="P71" s="218">
        <v>1.67</v>
      </c>
      <c r="Q71" s="218">
        <v>0.18</v>
      </c>
      <c r="R71" s="218">
        <v>0.55000000000000004</v>
      </c>
      <c r="S71" s="218">
        <v>0.28999999999999998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1.1299999999999999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4.03</v>
      </c>
      <c r="M72" s="218">
        <v>1.1100000000000001</v>
      </c>
      <c r="N72" s="218">
        <v>1.24</v>
      </c>
      <c r="O72" s="218">
        <v>1.37</v>
      </c>
      <c r="P72" s="218">
        <v>1.67</v>
      </c>
      <c r="Q72" s="218">
        <v>0.18</v>
      </c>
      <c r="R72" s="218">
        <v>0.55000000000000004</v>
      </c>
      <c r="S72" s="218">
        <v>0.28999999999999998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1.18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4.03</v>
      </c>
      <c r="M73" s="218">
        <v>1.1100000000000001</v>
      </c>
      <c r="N73" s="218">
        <v>1.24</v>
      </c>
      <c r="O73" s="218">
        <v>1.37</v>
      </c>
      <c r="P73" s="218">
        <v>1.67</v>
      </c>
      <c r="Q73" s="218">
        <v>0.18</v>
      </c>
      <c r="R73" s="218">
        <v>0.55000000000000004</v>
      </c>
      <c r="S73" s="218">
        <v>0.28999999999999998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1.18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4.03</v>
      </c>
      <c r="M74" s="218">
        <v>1.1100000000000001</v>
      </c>
      <c r="N74" s="218">
        <v>1.24</v>
      </c>
      <c r="O74" s="218">
        <v>1.37</v>
      </c>
      <c r="P74" s="218">
        <v>1.67</v>
      </c>
      <c r="Q74" s="218">
        <v>0.18</v>
      </c>
      <c r="R74" s="218">
        <v>0.55000000000000004</v>
      </c>
      <c r="S74" s="218">
        <v>0.28000000000000003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1.18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4.03</v>
      </c>
      <c r="M75" s="218">
        <v>1.1100000000000001</v>
      </c>
      <c r="N75" s="218">
        <v>1.24</v>
      </c>
      <c r="O75" s="218">
        <v>1.37</v>
      </c>
      <c r="P75" s="218">
        <v>1.67</v>
      </c>
      <c r="Q75" s="218">
        <v>0.18</v>
      </c>
      <c r="R75" s="218">
        <v>0.55000000000000004</v>
      </c>
      <c r="S75" s="218">
        <v>0.28000000000000003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1.18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4.03</v>
      </c>
      <c r="M76" s="218">
        <v>1.1100000000000001</v>
      </c>
      <c r="N76" s="218">
        <v>1.24</v>
      </c>
      <c r="O76" s="218">
        <v>1.37</v>
      </c>
      <c r="P76" s="218">
        <v>1.67</v>
      </c>
      <c r="Q76" s="218">
        <v>0.18</v>
      </c>
      <c r="R76" s="218">
        <v>0.55000000000000004</v>
      </c>
      <c r="S76" s="218">
        <v>0.28000000000000003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1.18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4.03</v>
      </c>
      <c r="M77" s="218">
        <v>1.1100000000000001</v>
      </c>
      <c r="N77" s="218">
        <v>1.24</v>
      </c>
      <c r="O77" s="218">
        <v>1.37</v>
      </c>
      <c r="P77" s="218">
        <v>1.67</v>
      </c>
      <c r="Q77" s="218">
        <v>0.18</v>
      </c>
      <c r="R77" s="218">
        <v>0.55000000000000004</v>
      </c>
      <c r="S77" s="218">
        <v>0.28000000000000003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1.18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4.03</v>
      </c>
      <c r="M78" s="218">
        <v>1.1100000000000001</v>
      </c>
      <c r="N78" s="218">
        <v>1.24</v>
      </c>
      <c r="O78" s="218">
        <v>1.37</v>
      </c>
      <c r="P78" s="218">
        <v>1.67</v>
      </c>
      <c r="Q78" s="218">
        <v>0.18</v>
      </c>
      <c r="R78" s="218">
        <v>0.55000000000000004</v>
      </c>
      <c r="S78" s="218">
        <v>0.28000000000000003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1.18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3.96</v>
      </c>
      <c r="M79" s="218">
        <v>1.1100000000000001</v>
      </c>
      <c r="N79" s="218">
        <v>1.24</v>
      </c>
      <c r="O79" s="218">
        <v>1.37</v>
      </c>
      <c r="P79" s="218">
        <v>1.67</v>
      </c>
      <c r="Q79" s="218">
        <v>0.18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1.18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4.03</v>
      </c>
      <c r="M80" s="218">
        <v>1.1100000000000001</v>
      </c>
      <c r="N80" s="218">
        <v>1.24</v>
      </c>
      <c r="O80" s="218">
        <v>1.37</v>
      </c>
      <c r="P80" s="218">
        <v>1.67</v>
      </c>
      <c r="Q80" s="218">
        <v>0.18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1.18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4.03</v>
      </c>
      <c r="M81" s="218">
        <v>1.1100000000000001</v>
      </c>
      <c r="N81" s="218">
        <v>1.24</v>
      </c>
      <c r="O81" s="218">
        <v>1.37</v>
      </c>
      <c r="P81" s="218">
        <v>1.67</v>
      </c>
      <c r="Q81" s="218">
        <v>0.18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1.18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4.03</v>
      </c>
      <c r="M82" s="218">
        <v>1.1100000000000001</v>
      </c>
      <c r="N82" s="218">
        <v>1.24</v>
      </c>
      <c r="O82" s="218">
        <v>1.37</v>
      </c>
      <c r="P82" s="218">
        <v>1.67</v>
      </c>
      <c r="Q82" s="218">
        <v>0.18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1.18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4.03</v>
      </c>
      <c r="M83" s="218">
        <v>1.1100000000000001</v>
      </c>
      <c r="N83" s="218">
        <v>1.24</v>
      </c>
      <c r="O83" s="218">
        <v>1.37</v>
      </c>
      <c r="P83" s="218">
        <v>1.67</v>
      </c>
      <c r="Q83" s="218">
        <v>0.18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1.18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4.17</v>
      </c>
      <c r="M84" s="218">
        <v>1.1100000000000001</v>
      </c>
      <c r="N84" s="218">
        <v>1.24</v>
      </c>
      <c r="O84" s="218">
        <v>1.37</v>
      </c>
      <c r="P84" s="218">
        <v>1.67</v>
      </c>
      <c r="Q84" s="218">
        <v>0.18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1.25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4.03</v>
      </c>
      <c r="M85" s="218">
        <v>1.1100000000000001</v>
      </c>
      <c r="N85" s="218">
        <v>1.24</v>
      </c>
      <c r="O85" s="218">
        <v>1.37</v>
      </c>
      <c r="P85" s="218">
        <v>1.67</v>
      </c>
      <c r="Q85" s="218">
        <v>0.18</v>
      </c>
      <c r="R85" s="218">
        <v>0.55000000000000004</v>
      </c>
      <c r="S85" s="218">
        <v>0.28000000000000003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1.25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4.03</v>
      </c>
      <c r="M86" s="218">
        <v>1.1100000000000001</v>
      </c>
      <c r="N86" s="218">
        <v>1.24</v>
      </c>
      <c r="O86" s="218">
        <v>1.37</v>
      </c>
      <c r="P86" s="218">
        <v>1.67</v>
      </c>
      <c r="Q86" s="218">
        <v>0.18</v>
      </c>
      <c r="R86" s="218">
        <v>0.55000000000000004</v>
      </c>
      <c r="S86" s="218">
        <v>0.28000000000000003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1.25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4.03</v>
      </c>
      <c r="M87" s="218">
        <v>1.1100000000000001</v>
      </c>
      <c r="N87" s="218">
        <v>1.24</v>
      </c>
      <c r="O87" s="218">
        <v>1.37</v>
      </c>
      <c r="P87" s="218">
        <v>1.67</v>
      </c>
      <c r="Q87" s="218">
        <v>0.18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1.25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4.03</v>
      </c>
      <c r="M88" s="218">
        <v>1.1100000000000001</v>
      </c>
      <c r="N88" s="218">
        <v>1.24</v>
      </c>
      <c r="O88" s="218">
        <v>1.37</v>
      </c>
      <c r="P88" s="218">
        <v>1.67</v>
      </c>
      <c r="Q88" s="218">
        <v>0.18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1.25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4.17</v>
      </c>
      <c r="M89" s="218">
        <v>1.1100000000000001</v>
      </c>
      <c r="N89" s="218">
        <v>1.24</v>
      </c>
      <c r="O89" s="218">
        <v>1.37</v>
      </c>
      <c r="P89" s="218">
        <v>1.67</v>
      </c>
      <c r="Q89" s="218">
        <v>0.18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1.25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4.03</v>
      </c>
      <c r="M90" s="218">
        <v>1.1100000000000001</v>
      </c>
      <c r="N90" s="218">
        <v>1.24</v>
      </c>
      <c r="O90" s="218">
        <v>1.37</v>
      </c>
      <c r="P90" s="218">
        <v>1.67</v>
      </c>
      <c r="Q90" s="218">
        <v>0.18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1.25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4.03</v>
      </c>
      <c r="M91" s="218">
        <v>1.1100000000000001</v>
      </c>
      <c r="N91" s="218">
        <v>1.24</v>
      </c>
      <c r="O91" s="218">
        <v>1.37</v>
      </c>
      <c r="P91" s="218">
        <v>1.67</v>
      </c>
      <c r="Q91" s="218">
        <v>0.18</v>
      </c>
      <c r="R91" s="218">
        <v>0.55000000000000004</v>
      </c>
      <c r="S91" s="218">
        <v>0.28000000000000003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1.25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4.03</v>
      </c>
      <c r="M92" s="218">
        <v>1.1100000000000001</v>
      </c>
      <c r="N92" s="218">
        <v>1.24</v>
      </c>
      <c r="O92" s="218">
        <v>1.37</v>
      </c>
      <c r="P92" s="218">
        <v>1.67</v>
      </c>
      <c r="Q92" s="218">
        <v>0.18</v>
      </c>
      <c r="R92" s="218">
        <v>0.55000000000000004</v>
      </c>
      <c r="S92" s="218">
        <v>0.28000000000000003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1.25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4.03</v>
      </c>
      <c r="M93" s="218">
        <v>1.1100000000000001</v>
      </c>
      <c r="N93" s="218">
        <v>1.24</v>
      </c>
      <c r="O93" s="218">
        <v>1.37</v>
      </c>
      <c r="P93" s="218">
        <v>1.67</v>
      </c>
      <c r="Q93" s="218">
        <v>0.18</v>
      </c>
      <c r="R93" s="218">
        <v>0.55000000000000004</v>
      </c>
      <c r="S93" s="218">
        <v>0.28000000000000003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1.25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4.03</v>
      </c>
      <c r="M94" s="218">
        <v>1.1100000000000001</v>
      </c>
      <c r="N94" s="218">
        <v>1.24</v>
      </c>
      <c r="O94" s="218">
        <v>1.37</v>
      </c>
      <c r="P94" s="218">
        <v>1.67</v>
      </c>
      <c r="Q94" s="218">
        <v>0.18</v>
      </c>
      <c r="R94" s="218">
        <v>0.55000000000000004</v>
      </c>
      <c r="S94" s="218">
        <v>0.28000000000000003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1.25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4.03</v>
      </c>
      <c r="M95" s="218">
        <v>1.1100000000000001</v>
      </c>
      <c r="N95" s="218">
        <v>1.24</v>
      </c>
      <c r="O95" s="218">
        <v>1.37</v>
      </c>
      <c r="P95" s="218">
        <v>1.67</v>
      </c>
      <c r="Q95" s="218">
        <v>0.18</v>
      </c>
      <c r="R95" s="218">
        <v>0.55000000000000004</v>
      </c>
      <c r="S95" s="218">
        <v>0.28000000000000003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1.25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4.03</v>
      </c>
      <c r="M96" s="218">
        <v>1.1100000000000001</v>
      </c>
      <c r="N96" s="218">
        <v>1.24</v>
      </c>
      <c r="O96" s="218">
        <v>1.37</v>
      </c>
      <c r="P96" s="218">
        <v>1.67</v>
      </c>
      <c r="Q96" s="218">
        <v>0.18</v>
      </c>
      <c r="R96" s="218">
        <v>0.55000000000000004</v>
      </c>
      <c r="S96" s="218">
        <v>0.28000000000000003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1.25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4.03</v>
      </c>
      <c r="M97" s="218">
        <v>1.1100000000000001</v>
      </c>
      <c r="N97" s="218">
        <v>1.24</v>
      </c>
      <c r="O97" s="218">
        <v>1.37</v>
      </c>
      <c r="P97" s="218">
        <v>1.67</v>
      </c>
      <c r="Q97" s="218">
        <v>0.18</v>
      </c>
      <c r="R97" s="218">
        <v>0.55000000000000004</v>
      </c>
      <c r="S97" s="218">
        <v>0.28000000000000003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1.25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4.03</v>
      </c>
      <c r="M98" s="218">
        <v>1.1100000000000001</v>
      </c>
      <c r="N98" s="218">
        <v>1.24</v>
      </c>
      <c r="O98" s="218">
        <v>1.37</v>
      </c>
      <c r="P98" s="218">
        <v>1.67</v>
      </c>
      <c r="Q98" s="218">
        <v>0.18</v>
      </c>
      <c r="R98" s="218">
        <v>0.55000000000000004</v>
      </c>
      <c r="S98" s="218">
        <v>0.28000000000000003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1.25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9.6827499999999844E-2</v>
      </c>
      <c r="M99">
        <f t="shared" si="0"/>
        <v>2.663999999999999E-2</v>
      </c>
      <c r="N99">
        <f t="shared" si="0"/>
        <v>2.9759999999999953E-2</v>
      </c>
      <c r="O99">
        <f t="shared" si="0"/>
        <v>3.2880000000000048E-2</v>
      </c>
      <c r="P99">
        <f t="shared" si="0"/>
        <v>4.0029999999999968E-2</v>
      </c>
      <c r="Q99">
        <f t="shared" si="0"/>
        <v>4.3224999999999956E-3</v>
      </c>
      <c r="R99">
        <f t="shared" si="0"/>
        <v>1.321999999999998E-2</v>
      </c>
      <c r="S99">
        <f t="shared" si="0"/>
        <v>6.8575000000000016E-3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3.8545000000000024E-2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3.8000000000000024E-4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1.1500000000000006E-4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34.86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0.25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34.86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0.25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35.28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0.31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35.28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0.31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35.28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0.31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35.28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0.31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35.28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0.31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35.28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0.31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35.28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0.31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35.28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0.31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35.28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0.31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35.28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0.31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35.28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0.31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35.28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0.31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35.28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0.31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35.28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0.31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35.28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0.31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35.28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0.31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35.28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0.31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35.28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0.31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35.28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0.31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35.28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0.31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35.28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0.31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35.28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0.31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35.28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0.31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35.28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0.31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35.28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0.31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35.28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0.31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35.28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0.31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35.28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0.31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35.28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0.31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35.28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0.31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35.28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0.31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35.28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0.31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35.28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0.31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35.28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0.31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35.28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0.31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35.28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0.31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35.28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0.31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35.28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0.31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35.28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0.31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35.28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0.31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34.81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0.31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34.81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0.31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0.31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0.31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34.81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0.25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34.04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0.25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34.04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0.25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34.04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0.25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34.04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0.25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34.04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0.25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0.25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0.25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0.25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0.25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35.22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0.08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35.22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0.08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35.22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0.08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35.22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0.08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34.81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0.08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34.81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0.08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34.81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0.08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34.81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0.08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34.81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0.08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34.81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0.08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0.08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0.08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0.08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0.08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0.08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0.08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0.08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0.08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0.08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0.08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0.08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0.08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0.08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0.08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0.08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0.08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0.08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0.08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0.08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0.08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0.08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0.08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0.08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0.08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0.08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0.08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0.08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0.08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0.08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0.08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0.86032249999999955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4.9599999999999853E-3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16.510000000000002</v>
      </c>
      <c r="D3" s="218">
        <v>3.08</v>
      </c>
      <c r="E3" s="218">
        <v>0</v>
      </c>
      <c r="F3" s="218">
        <v>0</v>
      </c>
      <c r="G3" s="218">
        <v>34.49</v>
      </c>
      <c r="H3" s="218">
        <v>0</v>
      </c>
      <c r="I3" s="218">
        <v>44.31</v>
      </c>
      <c r="J3" s="218">
        <v>2.91</v>
      </c>
      <c r="K3" s="218">
        <v>514.04999999999995</v>
      </c>
      <c r="L3" s="218">
        <v>12.21</v>
      </c>
      <c r="M3" s="218">
        <v>2.19</v>
      </c>
      <c r="N3" s="218">
        <v>1.81</v>
      </c>
      <c r="O3" s="218">
        <v>2.5299999999999998</v>
      </c>
      <c r="P3" s="218">
        <v>2.74</v>
      </c>
      <c r="Q3" s="218">
        <v>9.17</v>
      </c>
      <c r="R3" s="218">
        <v>13.82</v>
      </c>
      <c r="S3" s="218">
        <v>5.84</v>
      </c>
      <c r="T3" s="218">
        <v>1</v>
      </c>
      <c r="U3" s="218">
        <v>1.74</v>
      </c>
      <c r="V3" s="218">
        <v>6.2</v>
      </c>
      <c r="W3" s="218">
        <v>15.55</v>
      </c>
      <c r="X3" s="218">
        <v>8.99</v>
      </c>
      <c r="Y3" s="218">
        <v>0</v>
      </c>
      <c r="Z3" s="218">
        <v>20.75</v>
      </c>
      <c r="AA3" s="218">
        <v>26.09</v>
      </c>
      <c r="AB3" s="218">
        <v>0</v>
      </c>
      <c r="AC3" s="218">
        <v>0.78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-3.21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16.510000000000002</v>
      </c>
      <c r="D4" s="218">
        <v>3.08</v>
      </c>
      <c r="E4" s="218">
        <v>0</v>
      </c>
      <c r="F4" s="218">
        <v>0</v>
      </c>
      <c r="G4" s="218">
        <v>34.49</v>
      </c>
      <c r="H4" s="218">
        <v>0</v>
      </c>
      <c r="I4" s="218">
        <v>44.31</v>
      </c>
      <c r="J4" s="218">
        <v>2.91</v>
      </c>
      <c r="K4" s="218">
        <v>514.04999999999995</v>
      </c>
      <c r="L4" s="218">
        <v>12.21</v>
      </c>
      <c r="M4" s="218">
        <v>2.19</v>
      </c>
      <c r="N4" s="218">
        <v>1.81</v>
      </c>
      <c r="O4" s="218">
        <v>2.5299999999999998</v>
      </c>
      <c r="P4" s="218">
        <v>3.26</v>
      </c>
      <c r="Q4" s="218">
        <v>9.17</v>
      </c>
      <c r="R4" s="218">
        <v>13.82</v>
      </c>
      <c r="S4" s="218">
        <v>5.86</v>
      </c>
      <c r="T4" s="218">
        <v>1</v>
      </c>
      <c r="U4" s="218">
        <v>1.74</v>
      </c>
      <c r="V4" s="218">
        <v>6.2</v>
      </c>
      <c r="W4" s="218">
        <v>15.55</v>
      </c>
      <c r="X4" s="218">
        <v>2.17</v>
      </c>
      <c r="Y4" s="218">
        <v>0</v>
      </c>
      <c r="Z4" s="218">
        <v>22.68</v>
      </c>
      <c r="AA4" s="218">
        <v>26.09</v>
      </c>
      <c r="AB4" s="218">
        <v>0</v>
      </c>
      <c r="AC4" s="218">
        <v>0.78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-3.21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16.510000000000002</v>
      </c>
      <c r="D5" s="218">
        <v>3.08</v>
      </c>
      <c r="E5" s="218">
        <v>0</v>
      </c>
      <c r="F5" s="218">
        <v>0</v>
      </c>
      <c r="G5" s="218">
        <v>34.49</v>
      </c>
      <c r="H5" s="218">
        <v>0</v>
      </c>
      <c r="I5" s="218">
        <v>44.31</v>
      </c>
      <c r="J5" s="218">
        <v>2.91</v>
      </c>
      <c r="K5" s="218">
        <v>514.04999999999995</v>
      </c>
      <c r="L5" s="218">
        <v>12.21</v>
      </c>
      <c r="M5" s="218">
        <v>2.19</v>
      </c>
      <c r="N5" s="218">
        <v>1.81</v>
      </c>
      <c r="O5" s="218">
        <v>2.5299999999999998</v>
      </c>
      <c r="P5" s="218">
        <v>3.95</v>
      </c>
      <c r="Q5" s="218">
        <v>9.17</v>
      </c>
      <c r="R5" s="218">
        <v>13.82</v>
      </c>
      <c r="S5" s="218">
        <v>6.42</v>
      </c>
      <c r="T5" s="218">
        <v>1</v>
      </c>
      <c r="U5" s="218">
        <v>1.74</v>
      </c>
      <c r="V5" s="218">
        <v>6.2</v>
      </c>
      <c r="W5" s="218">
        <v>15.55</v>
      </c>
      <c r="X5" s="218">
        <v>2.17</v>
      </c>
      <c r="Y5" s="218">
        <v>0</v>
      </c>
      <c r="Z5" s="218">
        <v>24.61</v>
      </c>
      <c r="AA5" s="218">
        <v>26.09</v>
      </c>
      <c r="AB5" s="218">
        <v>0</v>
      </c>
      <c r="AC5" s="218">
        <v>0.78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-3.21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16.510000000000002</v>
      </c>
      <c r="D6" s="218">
        <v>3.08</v>
      </c>
      <c r="E6" s="218">
        <v>0</v>
      </c>
      <c r="F6" s="218">
        <v>0</v>
      </c>
      <c r="G6" s="218">
        <v>34.49</v>
      </c>
      <c r="H6" s="218">
        <v>0</v>
      </c>
      <c r="I6" s="218">
        <v>44.31</v>
      </c>
      <c r="J6" s="218">
        <v>2.91</v>
      </c>
      <c r="K6" s="218">
        <v>514.04999999999995</v>
      </c>
      <c r="L6" s="218">
        <v>12.21</v>
      </c>
      <c r="M6" s="218">
        <v>2.19</v>
      </c>
      <c r="N6" s="218">
        <v>1.81</v>
      </c>
      <c r="O6" s="218">
        <v>2.5299999999999998</v>
      </c>
      <c r="P6" s="218">
        <v>4.47</v>
      </c>
      <c r="Q6" s="218">
        <v>9.17</v>
      </c>
      <c r="R6" s="218">
        <v>13.82</v>
      </c>
      <c r="S6" s="218">
        <v>6.42</v>
      </c>
      <c r="T6" s="218">
        <v>1</v>
      </c>
      <c r="U6" s="218">
        <v>1.74</v>
      </c>
      <c r="V6" s="218">
        <v>6.2</v>
      </c>
      <c r="W6" s="218">
        <v>15.55</v>
      </c>
      <c r="X6" s="218">
        <v>2.17</v>
      </c>
      <c r="Y6" s="218">
        <v>0</v>
      </c>
      <c r="Z6" s="218">
        <v>24.61</v>
      </c>
      <c r="AA6" s="218">
        <v>26.09</v>
      </c>
      <c r="AB6" s="218">
        <v>0</v>
      </c>
      <c r="AC6" s="218">
        <v>0.78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-3.21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16.510000000000002</v>
      </c>
      <c r="D7" s="218">
        <v>3.08</v>
      </c>
      <c r="E7" s="218">
        <v>0</v>
      </c>
      <c r="F7" s="218">
        <v>0</v>
      </c>
      <c r="G7" s="218">
        <v>34.49</v>
      </c>
      <c r="H7" s="218">
        <v>0</v>
      </c>
      <c r="I7" s="218">
        <v>44.31</v>
      </c>
      <c r="J7" s="218">
        <v>2.91</v>
      </c>
      <c r="K7" s="218">
        <v>514.04999999999995</v>
      </c>
      <c r="L7" s="218">
        <v>12.21</v>
      </c>
      <c r="M7" s="218">
        <v>2.19</v>
      </c>
      <c r="N7" s="218">
        <v>1.81</v>
      </c>
      <c r="O7" s="218">
        <v>2.5299999999999998</v>
      </c>
      <c r="P7" s="218">
        <v>5.17</v>
      </c>
      <c r="Q7" s="218">
        <v>9.17</v>
      </c>
      <c r="R7" s="218">
        <v>13.82</v>
      </c>
      <c r="S7" s="218">
        <v>6.39</v>
      </c>
      <c r="T7" s="218">
        <v>1</v>
      </c>
      <c r="U7" s="218">
        <v>1.74</v>
      </c>
      <c r="V7" s="218">
        <v>6.2</v>
      </c>
      <c r="W7" s="218">
        <v>15.55</v>
      </c>
      <c r="X7" s="218">
        <v>2.17</v>
      </c>
      <c r="Y7" s="218">
        <v>0</v>
      </c>
      <c r="Z7" s="218">
        <v>25.58</v>
      </c>
      <c r="AA7" s="218">
        <v>26.09</v>
      </c>
      <c r="AB7" s="218">
        <v>0</v>
      </c>
      <c r="AC7" s="218">
        <v>0.78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-3.21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16.510000000000002</v>
      </c>
      <c r="D8" s="218">
        <v>3.08</v>
      </c>
      <c r="E8" s="218">
        <v>0</v>
      </c>
      <c r="F8" s="218">
        <v>0</v>
      </c>
      <c r="G8" s="218">
        <v>34.49</v>
      </c>
      <c r="H8" s="218">
        <v>0</v>
      </c>
      <c r="I8" s="218">
        <v>44.31</v>
      </c>
      <c r="J8" s="218">
        <v>2.91</v>
      </c>
      <c r="K8" s="218">
        <v>514.04999999999995</v>
      </c>
      <c r="L8" s="218">
        <v>12.21</v>
      </c>
      <c r="M8" s="218">
        <v>2.19</v>
      </c>
      <c r="N8" s="218">
        <v>1.81</v>
      </c>
      <c r="O8" s="218">
        <v>2.5299999999999998</v>
      </c>
      <c r="P8" s="218">
        <v>5.87</v>
      </c>
      <c r="Q8" s="218">
        <v>9.17</v>
      </c>
      <c r="R8" s="218">
        <v>13.82</v>
      </c>
      <c r="S8" s="218">
        <v>6.39</v>
      </c>
      <c r="T8" s="218">
        <v>1</v>
      </c>
      <c r="U8" s="218">
        <v>1.74</v>
      </c>
      <c r="V8" s="218">
        <v>6.2</v>
      </c>
      <c r="W8" s="218">
        <v>15.55</v>
      </c>
      <c r="X8" s="218">
        <v>2.17</v>
      </c>
      <c r="Y8" s="218">
        <v>0</v>
      </c>
      <c r="Z8" s="218">
        <v>26.55</v>
      </c>
      <c r="AA8" s="218">
        <v>26.09</v>
      </c>
      <c r="AB8" s="218">
        <v>0</v>
      </c>
      <c r="AC8" s="218">
        <v>0.78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-3.21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16.510000000000002</v>
      </c>
      <c r="D9" s="218">
        <v>3.08</v>
      </c>
      <c r="E9" s="218">
        <v>0</v>
      </c>
      <c r="F9" s="218">
        <v>0</v>
      </c>
      <c r="G9" s="218">
        <v>34.49</v>
      </c>
      <c r="H9" s="218">
        <v>0</v>
      </c>
      <c r="I9" s="218">
        <v>44.31</v>
      </c>
      <c r="J9" s="218">
        <v>2.91</v>
      </c>
      <c r="K9" s="218">
        <v>514.04999999999995</v>
      </c>
      <c r="L9" s="218">
        <v>12.21</v>
      </c>
      <c r="M9" s="218">
        <v>2.19</v>
      </c>
      <c r="N9" s="218">
        <v>1.81</v>
      </c>
      <c r="O9" s="218">
        <v>2.5299999999999998</v>
      </c>
      <c r="P9" s="218">
        <v>6.74</v>
      </c>
      <c r="Q9" s="218">
        <v>9.17</v>
      </c>
      <c r="R9" s="218">
        <v>13.82</v>
      </c>
      <c r="S9" s="218">
        <v>6.39</v>
      </c>
      <c r="T9" s="218">
        <v>1</v>
      </c>
      <c r="U9" s="218">
        <v>1.74</v>
      </c>
      <c r="V9" s="218">
        <v>6.2</v>
      </c>
      <c r="W9" s="218">
        <v>15.55</v>
      </c>
      <c r="X9" s="218">
        <v>2.17</v>
      </c>
      <c r="Y9" s="218">
        <v>0</v>
      </c>
      <c r="Z9" s="218">
        <v>28.5</v>
      </c>
      <c r="AA9" s="218">
        <v>22.99</v>
      </c>
      <c r="AB9" s="218">
        <v>0</v>
      </c>
      <c r="AC9" s="218">
        <v>0.78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-3.21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16.510000000000002</v>
      </c>
      <c r="D10" s="218">
        <v>3.08</v>
      </c>
      <c r="E10" s="218">
        <v>0</v>
      </c>
      <c r="F10" s="218">
        <v>0</v>
      </c>
      <c r="G10" s="218">
        <v>34.49</v>
      </c>
      <c r="H10" s="218">
        <v>0</v>
      </c>
      <c r="I10" s="218">
        <v>44.31</v>
      </c>
      <c r="J10" s="218">
        <v>2.91</v>
      </c>
      <c r="K10" s="218">
        <v>514.04999999999995</v>
      </c>
      <c r="L10" s="218">
        <v>12.21</v>
      </c>
      <c r="M10" s="218">
        <v>2.19</v>
      </c>
      <c r="N10" s="218">
        <v>1.81</v>
      </c>
      <c r="O10" s="218">
        <v>2.5299999999999998</v>
      </c>
      <c r="P10" s="218">
        <v>7.09</v>
      </c>
      <c r="Q10" s="218">
        <v>9.17</v>
      </c>
      <c r="R10" s="218">
        <v>11.99</v>
      </c>
      <c r="S10" s="218">
        <v>6.39</v>
      </c>
      <c r="T10" s="218">
        <v>1</v>
      </c>
      <c r="U10" s="218">
        <v>1.74</v>
      </c>
      <c r="V10" s="218">
        <v>6.2</v>
      </c>
      <c r="W10" s="218">
        <v>15.55</v>
      </c>
      <c r="X10" s="218">
        <v>2.17</v>
      </c>
      <c r="Y10" s="218">
        <v>0</v>
      </c>
      <c r="Z10" s="218">
        <v>28.34</v>
      </c>
      <c r="AA10" s="218">
        <v>26.09</v>
      </c>
      <c r="AB10" s="218">
        <v>0</v>
      </c>
      <c r="AC10" s="218">
        <v>0.78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-3.21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16.510000000000002</v>
      </c>
      <c r="D11" s="218">
        <v>3.08</v>
      </c>
      <c r="E11" s="218">
        <v>0</v>
      </c>
      <c r="F11" s="218">
        <v>0</v>
      </c>
      <c r="G11" s="218">
        <v>34.49</v>
      </c>
      <c r="H11" s="218">
        <v>0</v>
      </c>
      <c r="I11" s="218">
        <v>44.31</v>
      </c>
      <c r="J11" s="218">
        <v>2.91</v>
      </c>
      <c r="K11" s="218">
        <v>514.04999999999995</v>
      </c>
      <c r="L11" s="218">
        <v>12.21</v>
      </c>
      <c r="M11" s="218">
        <v>2.19</v>
      </c>
      <c r="N11" s="218">
        <v>1.81</v>
      </c>
      <c r="O11" s="218">
        <v>2.5299999999999998</v>
      </c>
      <c r="P11" s="218">
        <v>7.09</v>
      </c>
      <c r="Q11" s="218">
        <v>9.17</v>
      </c>
      <c r="R11" s="218">
        <v>13.82</v>
      </c>
      <c r="S11" s="218">
        <v>5.84</v>
      </c>
      <c r="T11" s="218">
        <v>1</v>
      </c>
      <c r="U11" s="218">
        <v>1.74</v>
      </c>
      <c r="V11" s="218">
        <v>6.2</v>
      </c>
      <c r="W11" s="218">
        <v>15.55</v>
      </c>
      <c r="X11" s="218">
        <v>2.17</v>
      </c>
      <c r="Y11" s="218">
        <v>0</v>
      </c>
      <c r="Z11" s="218">
        <v>32.31</v>
      </c>
      <c r="AA11" s="218">
        <v>6.22</v>
      </c>
      <c r="AB11" s="218">
        <v>0</v>
      </c>
      <c r="AC11" s="218">
        <v>0.78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-3.21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16.510000000000002</v>
      </c>
      <c r="D12" s="218">
        <v>3.08</v>
      </c>
      <c r="E12" s="218">
        <v>0</v>
      </c>
      <c r="F12" s="218">
        <v>0</v>
      </c>
      <c r="G12" s="218">
        <v>34.49</v>
      </c>
      <c r="H12" s="218">
        <v>0</v>
      </c>
      <c r="I12" s="218">
        <v>44.31</v>
      </c>
      <c r="J12" s="218">
        <v>2.91</v>
      </c>
      <c r="K12" s="218">
        <v>514.04999999999995</v>
      </c>
      <c r="L12" s="218">
        <v>12.21</v>
      </c>
      <c r="M12" s="218">
        <v>2.19</v>
      </c>
      <c r="N12" s="218">
        <v>1.81</v>
      </c>
      <c r="O12" s="218">
        <v>2.5299999999999998</v>
      </c>
      <c r="P12" s="218">
        <v>7.09</v>
      </c>
      <c r="Q12" s="218">
        <v>9.17</v>
      </c>
      <c r="R12" s="218">
        <v>10.029999999999999</v>
      </c>
      <c r="S12" s="218">
        <v>5.84</v>
      </c>
      <c r="T12" s="218">
        <v>1</v>
      </c>
      <c r="U12" s="218">
        <v>1.74</v>
      </c>
      <c r="V12" s="218">
        <v>6.2</v>
      </c>
      <c r="W12" s="218">
        <v>15.55</v>
      </c>
      <c r="X12" s="218">
        <v>2.17</v>
      </c>
      <c r="Y12" s="218">
        <v>0</v>
      </c>
      <c r="Z12" s="218">
        <v>34.07</v>
      </c>
      <c r="AA12" s="218">
        <v>6.22</v>
      </c>
      <c r="AB12" s="218">
        <v>0</v>
      </c>
      <c r="AC12" s="218">
        <v>0.78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-3.21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16.510000000000002</v>
      </c>
      <c r="D13" s="218">
        <v>3.08</v>
      </c>
      <c r="E13" s="218">
        <v>0</v>
      </c>
      <c r="F13" s="218">
        <v>0</v>
      </c>
      <c r="G13" s="218">
        <v>34.49</v>
      </c>
      <c r="H13" s="218">
        <v>0</v>
      </c>
      <c r="I13" s="218">
        <v>44.31</v>
      </c>
      <c r="J13" s="218">
        <v>2.91</v>
      </c>
      <c r="K13" s="218">
        <v>514.04999999999995</v>
      </c>
      <c r="L13" s="218">
        <v>12.21</v>
      </c>
      <c r="M13" s="218">
        <v>2.19</v>
      </c>
      <c r="N13" s="218">
        <v>1.81</v>
      </c>
      <c r="O13" s="218">
        <v>2.5299999999999998</v>
      </c>
      <c r="P13" s="218">
        <v>7.33</v>
      </c>
      <c r="Q13" s="218">
        <v>9.17</v>
      </c>
      <c r="R13" s="218">
        <v>9.76</v>
      </c>
      <c r="S13" s="218">
        <v>5.84</v>
      </c>
      <c r="T13" s="218">
        <v>1</v>
      </c>
      <c r="U13" s="218">
        <v>1.74</v>
      </c>
      <c r="V13" s="218">
        <v>6.2</v>
      </c>
      <c r="W13" s="218">
        <v>15.55</v>
      </c>
      <c r="X13" s="218">
        <v>2.17</v>
      </c>
      <c r="Y13" s="218">
        <v>0</v>
      </c>
      <c r="Z13" s="218">
        <v>56.08</v>
      </c>
      <c r="AA13" s="218">
        <v>6.22</v>
      </c>
      <c r="AB13" s="218">
        <v>0</v>
      </c>
      <c r="AC13" s="218">
        <v>0.78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-3.21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16.510000000000002</v>
      </c>
      <c r="D14" s="218">
        <v>3.08</v>
      </c>
      <c r="E14" s="218">
        <v>0</v>
      </c>
      <c r="F14" s="218">
        <v>0</v>
      </c>
      <c r="G14" s="218">
        <v>34.49</v>
      </c>
      <c r="H14" s="218">
        <v>0</v>
      </c>
      <c r="I14" s="218">
        <v>44.31</v>
      </c>
      <c r="J14" s="218">
        <v>2.91</v>
      </c>
      <c r="K14" s="218">
        <v>514.04999999999995</v>
      </c>
      <c r="L14" s="218">
        <v>12.21</v>
      </c>
      <c r="M14" s="218">
        <v>2.19</v>
      </c>
      <c r="N14" s="218">
        <v>1.81</v>
      </c>
      <c r="O14" s="218">
        <v>2.5299999999999998</v>
      </c>
      <c r="P14" s="218">
        <v>7.68</v>
      </c>
      <c r="Q14" s="218">
        <v>9.17</v>
      </c>
      <c r="R14" s="218">
        <v>9.76</v>
      </c>
      <c r="S14" s="218">
        <v>5.84</v>
      </c>
      <c r="T14" s="218">
        <v>1</v>
      </c>
      <c r="U14" s="218">
        <v>1.74</v>
      </c>
      <c r="V14" s="218">
        <v>6.2</v>
      </c>
      <c r="W14" s="218">
        <v>15.55</v>
      </c>
      <c r="X14" s="218">
        <v>2.17</v>
      </c>
      <c r="Y14" s="218">
        <v>0</v>
      </c>
      <c r="Z14" s="218">
        <v>66.17</v>
      </c>
      <c r="AA14" s="218">
        <v>6.22</v>
      </c>
      <c r="AB14" s="218">
        <v>0</v>
      </c>
      <c r="AC14" s="218">
        <v>0.78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-3.21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16.510000000000002</v>
      </c>
      <c r="D15" s="218">
        <v>3.08</v>
      </c>
      <c r="E15" s="218">
        <v>0</v>
      </c>
      <c r="F15" s="218">
        <v>0</v>
      </c>
      <c r="G15" s="218">
        <v>34.49</v>
      </c>
      <c r="H15" s="218">
        <v>0</v>
      </c>
      <c r="I15" s="218">
        <v>44.31</v>
      </c>
      <c r="J15" s="218">
        <v>2.91</v>
      </c>
      <c r="K15" s="218">
        <v>514.04999999999995</v>
      </c>
      <c r="L15" s="218">
        <v>12.21</v>
      </c>
      <c r="M15" s="218">
        <v>2.19</v>
      </c>
      <c r="N15" s="218">
        <v>1.81</v>
      </c>
      <c r="O15" s="218">
        <v>2.5299999999999998</v>
      </c>
      <c r="P15" s="218">
        <v>8.02</v>
      </c>
      <c r="Q15" s="218">
        <v>9.17</v>
      </c>
      <c r="R15" s="218">
        <v>11.91</v>
      </c>
      <c r="S15" s="218">
        <v>5.9</v>
      </c>
      <c r="T15" s="218">
        <v>1</v>
      </c>
      <c r="U15" s="218">
        <v>1.74</v>
      </c>
      <c r="V15" s="218">
        <v>6.2</v>
      </c>
      <c r="W15" s="218">
        <v>15.55</v>
      </c>
      <c r="X15" s="218">
        <v>2.17</v>
      </c>
      <c r="Y15" s="218">
        <v>0</v>
      </c>
      <c r="Z15" s="218">
        <v>66.17</v>
      </c>
      <c r="AA15" s="218">
        <v>6.22</v>
      </c>
      <c r="AB15" s="218">
        <v>0</v>
      </c>
      <c r="AC15" s="218">
        <v>0.78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-3.21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16.510000000000002</v>
      </c>
      <c r="D16" s="218">
        <v>3.08</v>
      </c>
      <c r="E16" s="218">
        <v>0</v>
      </c>
      <c r="F16" s="218">
        <v>0</v>
      </c>
      <c r="G16" s="218">
        <v>34.49</v>
      </c>
      <c r="H16" s="218">
        <v>0</v>
      </c>
      <c r="I16" s="218">
        <v>44.31</v>
      </c>
      <c r="J16" s="218">
        <v>2.91</v>
      </c>
      <c r="K16" s="218">
        <v>514.04999999999995</v>
      </c>
      <c r="L16" s="218">
        <v>12.21</v>
      </c>
      <c r="M16" s="218">
        <v>2.19</v>
      </c>
      <c r="N16" s="218">
        <v>1.81</v>
      </c>
      <c r="O16" s="218">
        <v>2.5299999999999998</v>
      </c>
      <c r="P16" s="218">
        <v>8.02</v>
      </c>
      <c r="Q16" s="218">
        <v>9.17</v>
      </c>
      <c r="R16" s="218">
        <v>11.91</v>
      </c>
      <c r="S16" s="218">
        <v>5.9</v>
      </c>
      <c r="T16" s="218">
        <v>1</v>
      </c>
      <c r="U16" s="218">
        <v>1.74</v>
      </c>
      <c r="V16" s="218">
        <v>6.2</v>
      </c>
      <c r="W16" s="218">
        <v>15.55</v>
      </c>
      <c r="X16" s="218">
        <v>2.17</v>
      </c>
      <c r="Y16" s="218">
        <v>0</v>
      </c>
      <c r="Z16" s="218">
        <v>66.17</v>
      </c>
      <c r="AA16" s="218">
        <v>6.22</v>
      </c>
      <c r="AB16" s="218">
        <v>0</v>
      </c>
      <c r="AC16" s="218">
        <v>0.78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-3.21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16.510000000000002</v>
      </c>
      <c r="D17" s="218">
        <v>3.08</v>
      </c>
      <c r="E17" s="218">
        <v>0</v>
      </c>
      <c r="F17" s="218">
        <v>0</v>
      </c>
      <c r="G17" s="218">
        <v>34.49</v>
      </c>
      <c r="H17" s="218">
        <v>0</v>
      </c>
      <c r="I17" s="218">
        <v>44.31</v>
      </c>
      <c r="J17" s="218">
        <v>2.91</v>
      </c>
      <c r="K17" s="218">
        <v>514.04999999999995</v>
      </c>
      <c r="L17" s="218">
        <v>12.44</v>
      </c>
      <c r="M17" s="218">
        <v>2.19</v>
      </c>
      <c r="N17" s="218">
        <v>1.81</v>
      </c>
      <c r="O17" s="218">
        <v>2.5299999999999998</v>
      </c>
      <c r="P17" s="218">
        <v>8.1999999999999993</v>
      </c>
      <c r="Q17" s="218">
        <v>9.1999999999999993</v>
      </c>
      <c r="R17" s="218">
        <v>11.63</v>
      </c>
      <c r="S17" s="218">
        <v>5.79</v>
      </c>
      <c r="T17" s="218">
        <v>1</v>
      </c>
      <c r="U17" s="218">
        <v>1.74</v>
      </c>
      <c r="V17" s="218">
        <v>6.3</v>
      </c>
      <c r="W17" s="218">
        <v>15.71</v>
      </c>
      <c r="X17" s="218">
        <v>50.29</v>
      </c>
      <c r="Y17" s="218">
        <v>0</v>
      </c>
      <c r="Z17" s="218">
        <v>66.17</v>
      </c>
      <c r="AA17" s="218">
        <v>6.22</v>
      </c>
      <c r="AB17" s="218">
        <v>0</v>
      </c>
      <c r="AC17" s="218">
        <v>0.78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-3.21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16.510000000000002</v>
      </c>
      <c r="D18" s="218">
        <v>3.08</v>
      </c>
      <c r="E18" s="218">
        <v>0</v>
      </c>
      <c r="F18" s="218">
        <v>0</v>
      </c>
      <c r="G18" s="218">
        <v>34.49</v>
      </c>
      <c r="H18" s="218">
        <v>0</v>
      </c>
      <c r="I18" s="218">
        <v>44.31</v>
      </c>
      <c r="J18" s="218">
        <v>2.91</v>
      </c>
      <c r="K18" s="218">
        <v>514.04999999999995</v>
      </c>
      <c r="L18" s="218">
        <v>12.44</v>
      </c>
      <c r="M18" s="218">
        <v>2.19</v>
      </c>
      <c r="N18" s="218">
        <v>1.81</v>
      </c>
      <c r="O18" s="218">
        <v>2.5299999999999998</v>
      </c>
      <c r="P18" s="218">
        <v>8.1999999999999993</v>
      </c>
      <c r="Q18" s="218">
        <v>9.1999999999999993</v>
      </c>
      <c r="R18" s="218">
        <v>11.63</v>
      </c>
      <c r="S18" s="218">
        <v>5.79</v>
      </c>
      <c r="T18" s="218">
        <v>1</v>
      </c>
      <c r="U18" s="218">
        <v>1.74</v>
      </c>
      <c r="V18" s="218">
        <v>6.3</v>
      </c>
      <c r="W18" s="218">
        <v>15.71</v>
      </c>
      <c r="X18" s="218">
        <v>39.659999999999997</v>
      </c>
      <c r="Y18" s="218">
        <v>0</v>
      </c>
      <c r="Z18" s="218">
        <v>66.17</v>
      </c>
      <c r="AA18" s="218">
        <v>6.22</v>
      </c>
      <c r="AB18" s="218">
        <v>0</v>
      </c>
      <c r="AC18" s="218">
        <v>0.78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-3.21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16.510000000000002</v>
      </c>
      <c r="D19" s="218">
        <v>3.08</v>
      </c>
      <c r="E19" s="218">
        <v>0</v>
      </c>
      <c r="F19" s="218">
        <v>0</v>
      </c>
      <c r="G19" s="218">
        <v>34.49</v>
      </c>
      <c r="H19" s="218">
        <v>0</v>
      </c>
      <c r="I19" s="218">
        <v>44.31</v>
      </c>
      <c r="J19" s="218">
        <v>2.91</v>
      </c>
      <c r="K19" s="218">
        <v>514.04999999999995</v>
      </c>
      <c r="L19" s="218">
        <v>12.44</v>
      </c>
      <c r="M19" s="218">
        <v>2.19</v>
      </c>
      <c r="N19" s="218">
        <v>1.81</v>
      </c>
      <c r="O19" s="218">
        <v>2.5299999999999998</v>
      </c>
      <c r="P19" s="218">
        <v>8.1999999999999993</v>
      </c>
      <c r="Q19" s="218">
        <v>9.1999999999999993</v>
      </c>
      <c r="R19" s="218">
        <v>11.63</v>
      </c>
      <c r="S19" s="218">
        <v>5.79</v>
      </c>
      <c r="T19" s="218">
        <v>1</v>
      </c>
      <c r="U19" s="218">
        <v>1.74</v>
      </c>
      <c r="V19" s="218">
        <v>6.3</v>
      </c>
      <c r="W19" s="218">
        <v>15.71</v>
      </c>
      <c r="X19" s="218">
        <v>19.36</v>
      </c>
      <c r="Y19" s="218">
        <v>0</v>
      </c>
      <c r="Z19" s="218">
        <v>66.17</v>
      </c>
      <c r="AA19" s="218">
        <v>6.22</v>
      </c>
      <c r="AB19" s="218">
        <v>0</v>
      </c>
      <c r="AC19" s="218">
        <v>0.78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-3.21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16.510000000000002</v>
      </c>
      <c r="D20" s="218">
        <v>3.08</v>
      </c>
      <c r="E20" s="218">
        <v>0</v>
      </c>
      <c r="F20" s="218">
        <v>0</v>
      </c>
      <c r="G20" s="218">
        <v>34.49</v>
      </c>
      <c r="H20" s="218">
        <v>0</v>
      </c>
      <c r="I20" s="218">
        <v>44.31</v>
      </c>
      <c r="J20" s="218">
        <v>2.91</v>
      </c>
      <c r="K20" s="218">
        <v>514.04999999999995</v>
      </c>
      <c r="L20" s="218">
        <v>12.44</v>
      </c>
      <c r="M20" s="218">
        <v>2.19</v>
      </c>
      <c r="N20" s="218">
        <v>1.81</v>
      </c>
      <c r="O20" s="218">
        <v>2.5299999999999998</v>
      </c>
      <c r="P20" s="218">
        <v>8.1999999999999993</v>
      </c>
      <c r="Q20" s="218">
        <v>9.1999999999999993</v>
      </c>
      <c r="R20" s="218">
        <v>11.63</v>
      </c>
      <c r="S20" s="218">
        <v>5.79</v>
      </c>
      <c r="T20" s="218">
        <v>1</v>
      </c>
      <c r="U20" s="218">
        <v>1.74</v>
      </c>
      <c r="V20" s="218">
        <v>6.3</v>
      </c>
      <c r="W20" s="218">
        <v>15.71</v>
      </c>
      <c r="X20" s="218">
        <v>23.23</v>
      </c>
      <c r="Y20" s="218">
        <v>0</v>
      </c>
      <c r="Z20" s="218">
        <v>66.17</v>
      </c>
      <c r="AA20" s="218">
        <v>6.22</v>
      </c>
      <c r="AB20" s="218">
        <v>0</v>
      </c>
      <c r="AC20" s="218">
        <v>1.2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-3.21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16.510000000000002</v>
      </c>
      <c r="D21" s="218">
        <v>3.08</v>
      </c>
      <c r="E21" s="218">
        <v>0</v>
      </c>
      <c r="F21" s="218">
        <v>0</v>
      </c>
      <c r="G21" s="218">
        <v>34.49</v>
      </c>
      <c r="H21" s="218">
        <v>0</v>
      </c>
      <c r="I21" s="218">
        <v>44.31</v>
      </c>
      <c r="J21" s="218">
        <v>2.91</v>
      </c>
      <c r="K21" s="218">
        <v>514.04999999999995</v>
      </c>
      <c r="L21" s="218">
        <v>12.44</v>
      </c>
      <c r="M21" s="218">
        <v>2.19</v>
      </c>
      <c r="N21" s="218">
        <v>1.81</v>
      </c>
      <c r="O21" s="218">
        <v>2.5299999999999998</v>
      </c>
      <c r="P21" s="218">
        <v>8.1999999999999993</v>
      </c>
      <c r="Q21" s="218">
        <v>9.1999999999999993</v>
      </c>
      <c r="R21" s="218">
        <v>13.65</v>
      </c>
      <c r="S21" s="218">
        <v>5.79</v>
      </c>
      <c r="T21" s="218">
        <v>1</v>
      </c>
      <c r="U21" s="218">
        <v>1.74</v>
      </c>
      <c r="V21" s="218">
        <v>6.3</v>
      </c>
      <c r="W21" s="218">
        <v>15.71</v>
      </c>
      <c r="X21" s="218">
        <v>11.88</v>
      </c>
      <c r="Y21" s="218">
        <v>0</v>
      </c>
      <c r="Z21" s="218">
        <v>66.17</v>
      </c>
      <c r="AA21" s="218">
        <v>6.22</v>
      </c>
      <c r="AB21" s="218">
        <v>0</v>
      </c>
      <c r="AC21" s="218">
        <v>1.2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-3.21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16.510000000000002</v>
      </c>
      <c r="D22" s="218">
        <v>3.08</v>
      </c>
      <c r="E22" s="218">
        <v>0</v>
      </c>
      <c r="F22" s="218">
        <v>0</v>
      </c>
      <c r="G22" s="218">
        <v>34.49</v>
      </c>
      <c r="H22" s="218">
        <v>0</v>
      </c>
      <c r="I22" s="218">
        <v>44.31</v>
      </c>
      <c r="J22" s="218">
        <v>2.91</v>
      </c>
      <c r="K22" s="218">
        <v>514.04999999999995</v>
      </c>
      <c r="L22" s="218">
        <v>13.67</v>
      </c>
      <c r="M22" s="218">
        <v>2.19</v>
      </c>
      <c r="N22" s="218">
        <v>1.81</v>
      </c>
      <c r="O22" s="218">
        <v>2.5299999999999998</v>
      </c>
      <c r="P22" s="218">
        <v>8.1999999999999993</v>
      </c>
      <c r="Q22" s="218">
        <v>9.1999999999999993</v>
      </c>
      <c r="R22" s="218">
        <v>14.01</v>
      </c>
      <c r="S22" s="218">
        <v>5.79</v>
      </c>
      <c r="T22" s="218">
        <v>1</v>
      </c>
      <c r="U22" s="218">
        <v>1.74</v>
      </c>
      <c r="V22" s="218">
        <v>6.3</v>
      </c>
      <c r="W22" s="218">
        <v>15.71</v>
      </c>
      <c r="X22" s="218">
        <v>5.94</v>
      </c>
      <c r="Y22" s="218">
        <v>0</v>
      </c>
      <c r="Z22" s="218">
        <v>66.17</v>
      </c>
      <c r="AA22" s="218">
        <v>8.9700000000000006</v>
      </c>
      <c r="AB22" s="218">
        <v>0</v>
      </c>
      <c r="AC22" s="218">
        <v>1.2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-3.21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16.510000000000002</v>
      </c>
      <c r="D23" s="218">
        <v>3.08</v>
      </c>
      <c r="E23" s="218">
        <v>0</v>
      </c>
      <c r="F23" s="218">
        <v>0</v>
      </c>
      <c r="G23" s="218">
        <v>34.49</v>
      </c>
      <c r="H23" s="218">
        <v>0</v>
      </c>
      <c r="I23" s="218">
        <v>44.31</v>
      </c>
      <c r="J23" s="218">
        <v>2.91</v>
      </c>
      <c r="K23" s="218">
        <v>514.04999999999995</v>
      </c>
      <c r="L23" s="218">
        <v>12.44</v>
      </c>
      <c r="M23" s="218">
        <v>2.19</v>
      </c>
      <c r="N23" s="218">
        <v>1.81</v>
      </c>
      <c r="O23" s="218">
        <v>2.5299999999999998</v>
      </c>
      <c r="P23" s="218">
        <v>8.1999999999999993</v>
      </c>
      <c r="Q23" s="218">
        <v>9.1999999999999993</v>
      </c>
      <c r="R23" s="218">
        <v>14.01</v>
      </c>
      <c r="S23" s="218">
        <v>6.13</v>
      </c>
      <c r="T23" s="218">
        <v>1</v>
      </c>
      <c r="U23" s="218">
        <v>1.74</v>
      </c>
      <c r="V23" s="218">
        <v>6.3</v>
      </c>
      <c r="W23" s="218">
        <v>15.71</v>
      </c>
      <c r="X23" s="218">
        <v>2.17</v>
      </c>
      <c r="Y23" s="218">
        <v>0</v>
      </c>
      <c r="Z23" s="218">
        <v>35.25</v>
      </c>
      <c r="AA23" s="218">
        <v>14.16</v>
      </c>
      <c r="AB23" s="218">
        <v>0</v>
      </c>
      <c r="AC23" s="218">
        <v>1.2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-3.21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16.510000000000002</v>
      </c>
      <c r="D24" s="218">
        <v>3.08</v>
      </c>
      <c r="E24" s="218">
        <v>0</v>
      </c>
      <c r="F24" s="218">
        <v>0</v>
      </c>
      <c r="G24" s="218">
        <v>34.49</v>
      </c>
      <c r="H24" s="218">
        <v>0</v>
      </c>
      <c r="I24" s="218">
        <v>44.31</v>
      </c>
      <c r="J24" s="218">
        <v>2.91</v>
      </c>
      <c r="K24" s="218">
        <v>514.04999999999995</v>
      </c>
      <c r="L24" s="218">
        <v>12.44</v>
      </c>
      <c r="M24" s="218">
        <v>2.19</v>
      </c>
      <c r="N24" s="218">
        <v>1.81</v>
      </c>
      <c r="O24" s="218">
        <v>2.5299999999999998</v>
      </c>
      <c r="P24" s="218">
        <v>8.1999999999999993</v>
      </c>
      <c r="Q24" s="218">
        <v>9.1999999999999993</v>
      </c>
      <c r="R24" s="218">
        <v>14.01</v>
      </c>
      <c r="S24" s="218">
        <v>6.13</v>
      </c>
      <c r="T24" s="218">
        <v>1</v>
      </c>
      <c r="U24" s="218">
        <v>1.74</v>
      </c>
      <c r="V24" s="218">
        <v>6.3</v>
      </c>
      <c r="W24" s="218">
        <v>15.71</v>
      </c>
      <c r="X24" s="218">
        <v>2.17</v>
      </c>
      <c r="Y24" s="218">
        <v>0</v>
      </c>
      <c r="Z24" s="218">
        <v>35.25</v>
      </c>
      <c r="AA24" s="218">
        <v>14.16</v>
      </c>
      <c r="AB24" s="218">
        <v>0</v>
      </c>
      <c r="AC24" s="218">
        <v>1.2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-3.21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16.510000000000002</v>
      </c>
      <c r="D25" s="218">
        <v>3.08</v>
      </c>
      <c r="E25" s="218">
        <v>0</v>
      </c>
      <c r="F25" s="218">
        <v>0</v>
      </c>
      <c r="G25" s="218">
        <v>34.49</v>
      </c>
      <c r="H25" s="218">
        <v>0</v>
      </c>
      <c r="I25" s="218">
        <v>44.31</v>
      </c>
      <c r="J25" s="218">
        <v>2.91</v>
      </c>
      <c r="K25" s="218">
        <v>514.04999999999995</v>
      </c>
      <c r="L25" s="218">
        <v>12.44</v>
      </c>
      <c r="M25" s="218">
        <v>2.19</v>
      </c>
      <c r="N25" s="218">
        <v>1.81</v>
      </c>
      <c r="O25" s="218">
        <v>2.5299999999999998</v>
      </c>
      <c r="P25" s="218">
        <v>8.1999999999999993</v>
      </c>
      <c r="Q25" s="218">
        <v>9.1999999999999993</v>
      </c>
      <c r="R25" s="218">
        <v>14.01</v>
      </c>
      <c r="S25" s="218">
        <v>6.15</v>
      </c>
      <c r="T25" s="218">
        <v>1</v>
      </c>
      <c r="U25" s="218">
        <v>1.74</v>
      </c>
      <c r="V25" s="218">
        <v>6.3</v>
      </c>
      <c r="W25" s="218">
        <v>15.71</v>
      </c>
      <c r="X25" s="218">
        <v>2.17</v>
      </c>
      <c r="Y25" s="218">
        <v>0</v>
      </c>
      <c r="Z25" s="218">
        <v>4.0999999999999996</v>
      </c>
      <c r="AA25" s="218">
        <v>14.16</v>
      </c>
      <c r="AB25" s="218">
        <v>0</v>
      </c>
      <c r="AC25" s="218">
        <v>0.78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-3.21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16.510000000000002</v>
      </c>
      <c r="D26" s="218">
        <v>3.08</v>
      </c>
      <c r="E26" s="218">
        <v>0</v>
      </c>
      <c r="F26" s="218">
        <v>0</v>
      </c>
      <c r="G26" s="218">
        <v>34.49</v>
      </c>
      <c r="H26" s="218">
        <v>0</v>
      </c>
      <c r="I26" s="218">
        <v>44.31</v>
      </c>
      <c r="J26" s="218">
        <v>2.91</v>
      </c>
      <c r="K26" s="218">
        <v>514.04999999999995</v>
      </c>
      <c r="L26" s="218">
        <v>12.44</v>
      </c>
      <c r="M26" s="218">
        <v>2.19</v>
      </c>
      <c r="N26" s="218">
        <v>1.81</v>
      </c>
      <c r="O26" s="218">
        <v>2.5299999999999998</v>
      </c>
      <c r="P26" s="218">
        <v>8.1999999999999993</v>
      </c>
      <c r="Q26" s="218">
        <v>9.1999999999999993</v>
      </c>
      <c r="R26" s="218">
        <v>14.01</v>
      </c>
      <c r="S26" s="218">
        <v>6.15</v>
      </c>
      <c r="T26" s="218">
        <v>1</v>
      </c>
      <c r="U26" s="218">
        <v>1.74</v>
      </c>
      <c r="V26" s="218">
        <v>6.3</v>
      </c>
      <c r="W26" s="218">
        <v>15.71</v>
      </c>
      <c r="X26" s="218">
        <v>2.17</v>
      </c>
      <c r="Y26" s="218">
        <v>0</v>
      </c>
      <c r="Z26" s="218">
        <v>4.0999999999999996</v>
      </c>
      <c r="AA26" s="218">
        <v>14.16</v>
      </c>
      <c r="AB26" s="218">
        <v>0</v>
      </c>
      <c r="AC26" s="218">
        <v>0.78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-3.21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16.23</v>
      </c>
      <c r="D27" s="218">
        <v>3.08</v>
      </c>
      <c r="E27" s="218">
        <v>0</v>
      </c>
      <c r="F27" s="218">
        <v>0</v>
      </c>
      <c r="G27" s="218">
        <v>34.49</v>
      </c>
      <c r="H27" s="218">
        <v>0</v>
      </c>
      <c r="I27" s="218">
        <v>43.73</v>
      </c>
      <c r="J27" s="218">
        <v>2.91</v>
      </c>
      <c r="K27" s="218">
        <v>514.04999999999995</v>
      </c>
      <c r="L27" s="218">
        <v>11.98</v>
      </c>
      <c r="M27" s="218">
        <v>2.19</v>
      </c>
      <c r="N27" s="218">
        <v>1.81</v>
      </c>
      <c r="O27" s="218">
        <v>2.5299999999999998</v>
      </c>
      <c r="P27" s="218">
        <v>8.1999999999999993</v>
      </c>
      <c r="Q27" s="218">
        <v>9.1999999999999993</v>
      </c>
      <c r="R27" s="218">
        <v>4.62</v>
      </c>
      <c r="S27" s="218">
        <v>7.09</v>
      </c>
      <c r="T27" s="218">
        <v>1</v>
      </c>
      <c r="U27" s="218">
        <v>1.74</v>
      </c>
      <c r="V27" s="218">
        <v>0.3</v>
      </c>
      <c r="W27" s="218">
        <v>0.68</v>
      </c>
      <c r="X27" s="218">
        <v>2.17</v>
      </c>
      <c r="Y27" s="218">
        <v>0</v>
      </c>
      <c r="Z27" s="218">
        <v>4.0999999999999996</v>
      </c>
      <c r="AA27" s="218">
        <v>0.96</v>
      </c>
      <c r="AB27" s="218">
        <v>0</v>
      </c>
      <c r="AC27" s="218">
        <v>0.78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-3.21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16.23</v>
      </c>
      <c r="D28" s="218">
        <v>3.08</v>
      </c>
      <c r="E28" s="218">
        <v>0</v>
      </c>
      <c r="F28" s="218">
        <v>0</v>
      </c>
      <c r="G28" s="218">
        <v>34.49</v>
      </c>
      <c r="H28" s="218">
        <v>0</v>
      </c>
      <c r="I28" s="218">
        <v>43.73</v>
      </c>
      <c r="J28" s="218">
        <v>2.91</v>
      </c>
      <c r="K28" s="218">
        <v>514.04999999999995</v>
      </c>
      <c r="L28" s="218">
        <v>4.4800000000000004</v>
      </c>
      <c r="M28" s="218">
        <v>2.19</v>
      </c>
      <c r="N28" s="218">
        <v>1.81</v>
      </c>
      <c r="O28" s="218">
        <v>2.5299999999999998</v>
      </c>
      <c r="P28" s="218">
        <v>8.1999999999999993</v>
      </c>
      <c r="Q28" s="218">
        <v>4.34</v>
      </c>
      <c r="R28" s="218">
        <v>1.55</v>
      </c>
      <c r="S28" s="218">
        <v>0.41</v>
      </c>
      <c r="T28" s="218">
        <v>1</v>
      </c>
      <c r="U28" s="218">
        <v>1.74</v>
      </c>
      <c r="V28" s="218">
        <v>0.3</v>
      </c>
      <c r="W28" s="218">
        <v>0.68</v>
      </c>
      <c r="X28" s="218">
        <v>2.17</v>
      </c>
      <c r="Y28" s="218">
        <v>0</v>
      </c>
      <c r="Z28" s="218">
        <v>4.09</v>
      </c>
      <c r="AA28" s="218">
        <v>0.96</v>
      </c>
      <c r="AB28" s="218">
        <v>0</v>
      </c>
      <c r="AC28" s="218">
        <v>0.78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-3.21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16.23</v>
      </c>
      <c r="D29" s="218">
        <v>3.08</v>
      </c>
      <c r="E29" s="218">
        <v>0</v>
      </c>
      <c r="F29" s="218">
        <v>0</v>
      </c>
      <c r="G29" s="218">
        <v>34.49</v>
      </c>
      <c r="H29" s="218">
        <v>0</v>
      </c>
      <c r="I29" s="218">
        <v>43.73</v>
      </c>
      <c r="J29" s="218">
        <v>2.91</v>
      </c>
      <c r="K29" s="218">
        <v>514.04999999999995</v>
      </c>
      <c r="L29" s="218">
        <v>4.4800000000000004</v>
      </c>
      <c r="M29" s="218">
        <v>2.19</v>
      </c>
      <c r="N29" s="218">
        <v>1.81</v>
      </c>
      <c r="O29" s="218">
        <v>2.5299999999999998</v>
      </c>
      <c r="P29" s="218">
        <v>8.1999999999999993</v>
      </c>
      <c r="Q29" s="218">
        <v>4.34</v>
      </c>
      <c r="R29" s="218">
        <v>0.66</v>
      </c>
      <c r="S29" s="218">
        <v>0.4</v>
      </c>
      <c r="T29" s="218">
        <v>1</v>
      </c>
      <c r="U29" s="218">
        <v>1.74</v>
      </c>
      <c r="V29" s="218">
        <v>0.3</v>
      </c>
      <c r="W29" s="218">
        <v>0.68</v>
      </c>
      <c r="X29" s="218">
        <v>2.17</v>
      </c>
      <c r="Y29" s="218">
        <v>0</v>
      </c>
      <c r="Z29" s="218">
        <v>4.09</v>
      </c>
      <c r="AA29" s="218">
        <v>0.96</v>
      </c>
      <c r="AB29" s="218">
        <v>0</v>
      </c>
      <c r="AC29" s="218">
        <v>0.78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-3.21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16.23</v>
      </c>
      <c r="D30" s="218">
        <v>3.08</v>
      </c>
      <c r="E30" s="218">
        <v>0</v>
      </c>
      <c r="F30" s="218">
        <v>0</v>
      </c>
      <c r="G30" s="218">
        <v>34.49</v>
      </c>
      <c r="H30" s="218">
        <v>0</v>
      </c>
      <c r="I30" s="218">
        <v>43.73</v>
      </c>
      <c r="J30" s="218">
        <v>2.91</v>
      </c>
      <c r="K30" s="218">
        <v>514.04999999999995</v>
      </c>
      <c r="L30" s="218">
        <v>5.01</v>
      </c>
      <c r="M30" s="218">
        <v>2.19</v>
      </c>
      <c r="N30" s="218">
        <v>1.81</v>
      </c>
      <c r="O30" s="218">
        <v>2.5299999999999998</v>
      </c>
      <c r="P30" s="218">
        <v>8.1999999999999993</v>
      </c>
      <c r="Q30" s="218">
        <v>4.34</v>
      </c>
      <c r="R30" s="218">
        <v>0.66</v>
      </c>
      <c r="S30" s="218">
        <v>0.4</v>
      </c>
      <c r="T30" s="218">
        <v>1</v>
      </c>
      <c r="U30" s="218">
        <v>1.74</v>
      </c>
      <c r="V30" s="218">
        <v>0.3</v>
      </c>
      <c r="W30" s="218">
        <v>0.68</v>
      </c>
      <c r="X30" s="218">
        <v>2.17</v>
      </c>
      <c r="Y30" s="218">
        <v>0</v>
      </c>
      <c r="Z30" s="218">
        <v>4.09</v>
      </c>
      <c r="AA30" s="218">
        <v>0.96</v>
      </c>
      <c r="AB30" s="218">
        <v>0</v>
      </c>
      <c r="AC30" s="218">
        <v>0.78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-3.21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15.95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43.73</v>
      </c>
      <c r="J31" s="218">
        <v>2.91</v>
      </c>
      <c r="K31" s="218">
        <v>514.04999999999995</v>
      </c>
      <c r="L31" s="218">
        <v>12.44</v>
      </c>
      <c r="M31" s="218">
        <v>2.19</v>
      </c>
      <c r="N31" s="218">
        <v>1.81</v>
      </c>
      <c r="O31" s="218">
        <v>2.5299999999999998</v>
      </c>
      <c r="P31" s="218">
        <v>8.1999999999999993</v>
      </c>
      <c r="Q31" s="218">
        <v>9.1999999999999993</v>
      </c>
      <c r="R31" s="218">
        <v>14.01</v>
      </c>
      <c r="S31" s="218">
        <v>6.18</v>
      </c>
      <c r="T31" s="218">
        <v>1</v>
      </c>
      <c r="U31" s="218">
        <v>1.74</v>
      </c>
      <c r="V31" s="218">
        <v>0.3</v>
      </c>
      <c r="W31" s="218">
        <v>7.82</v>
      </c>
      <c r="X31" s="218">
        <v>2.17</v>
      </c>
      <c r="Y31" s="218">
        <v>0</v>
      </c>
      <c r="Z31" s="218">
        <v>4.09</v>
      </c>
      <c r="AA31" s="218">
        <v>14.16</v>
      </c>
      <c r="AB31" s="218">
        <v>0</v>
      </c>
      <c r="AC31" s="218">
        <v>0.78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-3.21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15.95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43.73</v>
      </c>
      <c r="J32" s="218">
        <v>2.91</v>
      </c>
      <c r="K32" s="218">
        <v>514.04999999999995</v>
      </c>
      <c r="L32" s="218">
        <v>11.98</v>
      </c>
      <c r="M32" s="218">
        <v>2.19</v>
      </c>
      <c r="N32" s="218">
        <v>1.81</v>
      </c>
      <c r="O32" s="218">
        <v>2.5299999999999998</v>
      </c>
      <c r="P32" s="218">
        <v>8.1999999999999993</v>
      </c>
      <c r="Q32" s="218">
        <v>9.1999999999999993</v>
      </c>
      <c r="R32" s="218">
        <v>13.77</v>
      </c>
      <c r="S32" s="218">
        <v>7.09</v>
      </c>
      <c r="T32" s="218">
        <v>1</v>
      </c>
      <c r="U32" s="218">
        <v>1.74</v>
      </c>
      <c r="V32" s="218">
        <v>6.3</v>
      </c>
      <c r="W32" s="218">
        <v>15.71</v>
      </c>
      <c r="X32" s="218">
        <v>2.17</v>
      </c>
      <c r="Y32" s="218">
        <v>0</v>
      </c>
      <c r="Z32" s="218">
        <v>4.09</v>
      </c>
      <c r="AA32" s="218">
        <v>6.22</v>
      </c>
      <c r="AB32" s="218">
        <v>0</v>
      </c>
      <c r="AC32" s="218">
        <v>0.78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-3.21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15.95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43.73</v>
      </c>
      <c r="J33" s="218">
        <v>2.91</v>
      </c>
      <c r="K33" s="218">
        <v>514.04999999999995</v>
      </c>
      <c r="L33" s="218">
        <v>11.98</v>
      </c>
      <c r="M33" s="218">
        <v>2.19</v>
      </c>
      <c r="N33" s="218">
        <v>1.81</v>
      </c>
      <c r="O33" s="218">
        <v>2.5299999999999998</v>
      </c>
      <c r="P33" s="218">
        <v>8.1999999999999993</v>
      </c>
      <c r="Q33" s="218">
        <v>9.1999999999999993</v>
      </c>
      <c r="R33" s="218">
        <v>13.77</v>
      </c>
      <c r="S33" s="218">
        <v>7.32</v>
      </c>
      <c r="T33" s="218">
        <v>1</v>
      </c>
      <c r="U33" s="218">
        <v>1.74</v>
      </c>
      <c r="V33" s="218">
        <v>6.3</v>
      </c>
      <c r="W33" s="218">
        <v>15.71</v>
      </c>
      <c r="X33" s="218">
        <v>2.17</v>
      </c>
      <c r="Y33" s="218">
        <v>0</v>
      </c>
      <c r="Z33" s="218">
        <v>4.09</v>
      </c>
      <c r="AA33" s="218">
        <v>6.22</v>
      </c>
      <c r="AB33" s="218">
        <v>0</v>
      </c>
      <c r="AC33" s="218">
        <v>0.78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-3.21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15.95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43.73</v>
      </c>
      <c r="J34" s="218">
        <v>2.91</v>
      </c>
      <c r="K34" s="218">
        <v>514.04999999999995</v>
      </c>
      <c r="L34" s="218">
        <v>12.31</v>
      </c>
      <c r="M34" s="218">
        <v>2.19</v>
      </c>
      <c r="N34" s="218">
        <v>1.81</v>
      </c>
      <c r="O34" s="218">
        <v>2.5299999999999998</v>
      </c>
      <c r="P34" s="218">
        <v>8.1999999999999993</v>
      </c>
      <c r="Q34" s="218">
        <v>9.1999999999999993</v>
      </c>
      <c r="R34" s="218">
        <v>13.77</v>
      </c>
      <c r="S34" s="218">
        <v>7.48</v>
      </c>
      <c r="T34" s="218">
        <v>1</v>
      </c>
      <c r="U34" s="218">
        <v>1.74</v>
      </c>
      <c r="V34" s="218">
        <v>6.3</v>
      </c>
      <c r="W34" s="218">
        <v>15.71</v>
      </c>
      <c r="X34" s="218">
        <v>2.17</v>
      </c>
      <c r="Y34" s="218">
        <v>0</v>
      </c>
      <c r="Z34" s="218">
        <v>4.0999999999999996</v>
      </c>
      <c r="AA34" s="218">
        <v>6.22</v>
      </c>
      <c r="AB34" s="218">
        <v>0</v>
      </c>
      <c r="AC34" s="218">
        <v>0.78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-3.21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15.67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43.73</v>
      </c>
      <c r="J35" s="218">
        <v>2.91</v>
      </c>
      <c r="K35" s="218">
        <v>514.04999999999995</v>
      </c>
      <c r="L35" s="218">
        <v>12.44</v>
      </c>
      <c r="M35" s="218">
        <v>2.19</v>
      </c>
      <c r="N35" s="218">
        <v>1.81</v>
      </c>
      <c r="O35" s="218">
        <v>2.5299999999999998</v>
      </c>
      <c r="P35" s="218">
        <v>8.1999999999999993</v>
      </c>
      <c r="Q35" s="218">
        <v>9.1999999999999993</v>
      </c>
      <c r="R35" s="218">
        <v>13.77</v>
      </c>
      <c r="S35" s="218">
        <v>7.32</v>
      </c>
      <c r="T35" s="218">
        <v>1</v>
      </c>
      <c r="U35" s="218">
        <v>1.74</v>
      </c>
      <c r="V35" s="218">
        <v>6.3</v>
      </c>
      <c r="W35" s="218">
        <v>15.71</v>
      </c>
      <c r="X35" s="218">
        <v>2.17</v>
      </c>
      <c r="Y35" s="218">
        <v>0</v>
      </c>
      <c r="Z35" s="218">
        <v>3.36</v>
      </c>
      <c r="AA35" s="218">
        <v>6.22</v>
      </c>
      <c r="AB35" s="218">
        <v>0</v>
      </c>
      <c r="AC35" s="218">
        <v>0.78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-3.21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15.67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43.73</v>
      </c>
      <c r="J36" s="218">
        <v>2.91</v>
      </c>
      <c r="K36" s="218">
        <v>514.04999999999995</v>
      </c>
      <c r="L36" s="218">
        <v>12.44</v>
      </c>
      <c r="M36" s="218">
        <v>2.19</v>
      </c>
      <c r="N36" s="218">
        <v>1.81</v>
      </c>
      <c r="O36" s="218">
        <v>2.5299999999999998</v>
      </c>
      <c r="P36" s="218">
        <v>8.1999999999999993</v>
      </c>
      <c r="Q36" s="218">
        <v>9.1999999999999993</v>
      </c>
      <c r="R36" s="218">
        <v>13.77</v>
      </c>
      <c r="S36" s="218">
        <v>7.32</v>
      </c>
      <c r="T36" s="218">
        <v>1</v>
      </c>
      <c r="U36" s="218">
        <v>1.74</v>
      </c>
      <c r="V36" s="218">
        <v>6.3</v>
      </c>
      <c r="W36" s="218">
        <v>15.71</v>
      </c>
      <c r="X36" s="218">
        <v>2.17</v>
      </c>
      <c r="Y36" s="218">
        <v>0</v>
      </c>
      <c r="Z36" s="218">
        <v>3.36</v>
      </c>
      <c r="AA36" s="218">
        <v>6.22</v>
      </c>
      <c r="AB36" s="218">
        <v>0</v>
      </c>
      <c r="AC36" s="218">
        <v>0.78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-3.21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15.67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43.73</v>
      </c>
      <c r="J37" s="218">
        <v>2.91</v>
      </c>
      <c r="K37" s="218">
        <v>514.04999999999995</v>
      </c>
      <c r="L37" s="218">
        <v>12.44</v>
      </c>
      <c r="M37" s="218">
        <v>2.19</v>
      </c>
      <c r="N37" s="218">
        <v>1.81</v>
      </c>
      <c r="O37" s="218">
        <v>2.5299999999999998</v>
      </c>
      <c r="P37" s="218">
        <v>8.1999999999999993</v>
      </c>
      <c r="Q37" s="218">
        <v>9.1999999999999993</v>
      </c>
      <c r="R37" s="218">
        <v>13.77</v>
      </c>
      <c r="S37" s="218">
        <v>7.32</v>
      </c>
      <c r="T37" s="218">
        <v>1</v>
      </c>
      <c r="U37" s="218">
        <v>1.74</v>
      </c>
      <c r="V37" s="218">
        <v>6.3</v>
      </c>
      <c r="W37" s="218">
        <v>15.71</v>
      </c>
      <c r="X37" s="218">
        <v>2.17</v>
      </c>
      <c r="Y37" s="218">
        <v>0</v>
      </c>
      <c r="Z37" s="218">
        <v>4.0999999999999996</v>
      </c>
      <c r="AA37" s="218">
        <v>6.22</v>
      </c>
      <c r="AB37" s="218">
        <v>0</v>
      </c>
      <c r="AC37" s="218">
        <v>0.78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-3.21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15.67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43.73</v>
      </c>
      <c r="J38" s="218">
        <v>2.91</v>
      </c>
      <c r="K38" s="218">
        <v>514.04999999999995</v>
      </c>
      <c r="L38" s="218">
        <v>12.44</v>
      </c>
      <c r="M38" s="218">
        <v>2.19</v>
      </c>
      <c r="N38" s="218">
        <v>1.81</v>
      </c>
      <c r="O38" s="218">
        <v>2.5299999999999998</v>
      </c>
      <c r="P38" s="218">
        <v>8.1999999999999993</v>
      </c>
      <c r="Q38" s="218">
        <v>9.1999999999999993</v>
      </c>
      <c r="R38" s="218">
        <v>13.77</v>
      </c>
      <c r="S38" s="218">
        <v>7.32</v>
      </c>
      <c r="T38" s="218">
        <v>1</v>
      </c>
      <c r="U38" s="218">
        <v>1.74</v>
      </c>
      <c r="V38" s="218">
        <v>6.3</v>
      </c>
      <c r="W38" s="218">
        <v>15.71</v>
      </c>
      <c r="X38" s="218">
        <v>2.17</v>
      </c>
      <c r="Y38" s="218">
        <v>0</v>
      </c>
      <c r="Z38" s="218">
        <v>4.0999999999999996</v>
      </c>
      <c r="AA38" s="218">
        <v>6.22</v>
      </c>
      <c r="AB38" s="218">
        <v>0</v>
      </c>
      <c r="AC38" s="218">
        <v>0.78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-3.21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15.39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43.73</v>
      </c>
      <c r="J39" s="218">
        <v>2.91</v>
      </c>
      <c r="K39" s="218">
        <v>514.04999999999995</v>
      </c>
      <c r="L39" s="218">
        <v>16.079999999999998</v>
      </c>
      <c r="M39" s="218">
        <v>2.19</v>
      </c>
      <c r="N39" s="218">
        <v>1.81</v>
      </c>
      <c r="O39" s="218">
        <v>2.5299999999999998</v>
      </c>
      <c r="P39" s="218">
        <v>8.1999999999999993</v>
      </c>
      <c r="Q39" s="218">
        <v>9.1999999999999993</v>
      </c>
      <c r="R39" s="218">
        <v>13.77</v>
      </c>
      <c r="S39" s="218">
        <v>7.32</v>
      </c>
      <c r="T39" s="218">
        <v>1</v>
      </c>
      <c r="U39" s="218">
        <v>1.74</v>
      </c>
      <c r="V39" s="218">
        <v>6.39</v>
      </c>
      <c r="W39" s="218">
        <v>15.71</v>
      </c>
      <c r="X39" s="218">
        <v>2.17</v>
      </c>
      <c r="Y39" s="218">
        <v>0</v>
      </c>
      <c r="Z39" s="218">
        <v>4.0999999999999996</v>
      </c>
      <c r="AA39" s="218">
        <v>6.22</v>
      </c>
      <c r="AB39" s="218">
        <v>0</v>
      </c>
      <c r="AC39" s="218">
        <v>0.78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-3.21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15.39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43.73</v>
      </c>
      <c r="J40" s="218">
        <v>2.91</v>
      </c>
      <c r="K40" s="218">
        <v>514.04999999999995</v>
      </c>
      <c r="L40" s="218">
        <v>16.079999999999998</v>
      </c>
      <c r="M40" s="218">
        <v>2.19</v>
      </c>
      <c r="N40" s="218">
        <v>1.81</v>
      </c>
      <c r="O40" s="218">
        <v>2.5299999999999998</v>
      </c>
      <c r="P40" s="218">
        <v>8.1999999999999993</v>
      </c>
      <c r="Q40" s="218">
        <v>9.1999999999999993</v>
      </c>
      <c r="R40" s="218">
        <v>13.77</v>
      </c>
      <c r="S40" s="218">
        <v>7.32</v>
      </c>
      <c r="T40" s="218">
        <v>1</v>
      </c>
      <c r="U40" s="218">
        <v>1.74</v>
      </c>
      <c r="V40" s="218">
        <v>6.39</v>
      </c>
      <c r="W40" s="218">
        <v>15.71</v>
      </c>
      <c r="X40" s="218">
        <v>2.17</v>
      </c>
      <c r="Y40" s="218">
        <v>0</v>
      </c>
      <c r="Z40" s="218">
        <v>4.0999999999999996</v>
      </c>
      <c r="AA40" s="218">
        <v>6.22</v>
      </c>
      <c r="AB40" s="218">
        <v>0</v>
      </c>
      <c r="AC40" s="218">
        <v>0.78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-3.21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15.39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43.73</v>
      </c>
      <c r="J41" s="218">
        <v>2.91</v>
      </c>
      <c r="K41" s="218">
        <v>514.04999999999995</v>
      </c>
      <c r="L41" s="218">
        <v>16.07</v>
      </c>
      <c r="M41" s="218">
        <v>2.19</v>
      </c>
      <c r="N41" s="218">
        <v>1.81</v>
      </c>
      <c r="O41" s="218">
        <v>2.5299999999999998</v>
      </c>
      <c r="P41" s="218">
        <v>8.1999999999999993</v>
      </c>
      <c r="Q41" s="218">
        <v>9.1999999999999993</v>
      </c>
      <c r="R41" s="218">
        <v>13.77</v>
      </c>
      <c r="S41" s="218">
        <v>6.08</v>
      </c>
      <c r="T41" s="218">
        <v>1</v>
      </c>
      <c r="U41" s="218">
        <v>1.74</v>
      </c>
      <c r="V41" s="218">
        <v>6.39</v>
      </c>
      <c r="W41" s="218">
        <v>15.71</v>
      </c>
      <c r="X41" s="218">
        <v>2.17</v>
      </c>
      <c r="Y41" s="218">
        <v>0</v>
      </c>
      <c r="Z41" s="218">
        <v>64.239999999999995</v>
      </c>
      <c r="AA41" s="218">
        <v>6.22</v>
      </c>
      <c r="AB41" s="218">
        <v>0</v>
      </c>
      <c r="AC41" s="218">
        <v>0.78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-3.21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15.39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43.73</v>
      </c>
      <c r="J42" s="218">
        <v>2.91</v>
      </c>
      <c r="K42" s="218">
        <v>514.04999999999995</v>
      </c>
      <c r="L42" s="218">
        <v>16.079999999999998</v>
      </c>
      <c r="M42" s="218">
        <v>2.19</v>
      </c>
      <c r="N42" s="218">
        <v>1.81</v>
      </c>
      <c r="O42" s="218">
        <v>2.5299999999999998</v>
      </c>
      <c r="P42" s="218">
        <v>8.1999999999999993</v>
      </c>
      <c r="Q42" s="218">
        <v>9.1999999999999993</v>
      </c>
      <c r="R42" s="218">
        <v>13.77</v>
      </c>
      <c r="S42" s="218">
        <v>6.08</v>
      </c>
      <c r="T42" s="218">
        <v>1</v>
      </c>
      <c r="U42" s="218">
        <v>1.74</v>
      </c>
      <c r="V42" s="218">
        <v>6.39</v>
      </c>
      <c r="W42" s="218">
        <v>15.71</v>
      </c>
      <c r="X42" s="218">
        <v>2.17</v>
      </c>
      <c r="Y42" s="218">
        <v>0</v>
      </c>
      <c r="Z42" s="218">
        <v>64.239999999999995</v>
      </c>
      <c r="AA42" s="218">
        <v>6.22</v>
      </c>
      <c r="AB42" s="218">
        <v>0</v>
      </c>
      <c r="AC42" s="218">
        <v>0.78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-3.21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14.83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43.73</v>
      </c>
      <c r="J43" s="218">
        <v>2.91</v>
      </c>
      <c r="K43" s="218">
        <v>514.04999999999995</v>
      </c>
      <c r="L43" s="218">
        <v>16.079999999999998</v>
      </c>
      <c r="M43" s="218">
        <v>2.19</v>
      </c>
      <c r="N43" s="218">
        <v>1.81</v>
      </c>
      <c r="O43" s="218">
        <v>2.5299999999999998</v>
      </c>
      <c r="P43" s="218">
        <v>8.1999999999999993</v>
      </c>
      <c r="Q43" s="218">
        <v>9.1999999999999993</v>
      </c>
      <c r="R43" s="218">
        <v>13.72</v>
      </c>
      <c r="S43" s="218">
        <v>6.11</v>
      </c>
      <c r="T43" s="218">
        <v>1</v>
      </c>
      <c r="U43" s="218">
        <v>1.74</v>
      </c>
      <c r="V43" s="218">
        <v>6.4</v>
      </c>
      <c r="W43" s="218">
        <v>15.71</v>
      </c>
      <c r="X43" s="218">
        <v>2.17</v>
      </c>
      <c r="Y43" s="218">
        <v>0</v>
      </c>
      <c r="Z43" s="218">
        <v>64.239999999999995</v>
      </c>
      <c r="AA43" s="218">
        <v>6.22</v>
      </c>
      <c r="AB43" s="218">
        <v>0</v>
      </c>
      <c r="AC43" s="218">
        <v>0.78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-3.21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14.83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43.73</v>
      </c>
      <c r="J44" s="218">
        <v>2.91</v>
      </c>
      <c r="K44" s="218">
        <v>514.04999999999995</v>
      </c>
      <c r="L44" s="218">
        <v>16.079999999999998</v>
      </c>
      <c r="M44" s="218">
        <v>2.19</v>
      </c>
      <c r="N44" s="218">
        <v>1.81</v>
      </c>
      <c r="O44" s="218">
        <v>2.5299999999999998</v>
      </c>
      <c r="P44" s="218">
        <v>8.1999999999999993</v>
      </c>
      <c r="Q44" s="218">
        <v>9.1999999999999993</v>
      </c>
      <c r="R44" s="218">
        <v>13.72</v>
      </c>
      <c r="S44" s="218">
        <v>6.11</v>
      </c>
      <c r="T44" s="218">
        <v>1</v>
      </c>
      <c r="U44" s="218">
        <v>1.74</v>
      </c>
      <c r="V44" s="218">
        <v>6.4</v>
      </c>
      <c r="W44" s="218">
        <v>15.71</v>
      </c>
      <c r="X44" s="218">
        <v>2.17</v>
      </c>
      <c r="Y44" s="218">
        <v>0</v>
      </c>
      <c r="Z44" s="218">
        <v>64.239999999999995</v>
      </c>
      <c r="AA44" s="218">
        <v>6.22</v>
      </c>
      <c r="AB44" s="218">
        <v>0</v>
      </c>
      <c r="AC44" s="218">
        <v>0.78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-3.21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14.83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43.73</v>
      </c>
      <c r="J45" s="218">
        <v>2.91</v>
      </c>
      <c r="K45" s="218">
        <v>514.04999999999995</v>
      </c>
      <c r="L45" s="218">
        <v>16.079999999999998</v>
      </c>
      <c r="M45" s="218">
        <v>2.19</v>
      </c>
      <c r="N45" s="218">
        <v>1.81</v>
      </c>
      <c r="O45" s="218">
        <v>2.5299999999999998</v>
      </c>
      <c r="P45" s="218">
        <v>8.1999999999999993</v>
      </c>
      <c r="Q45" s="218">
        <v>9.1999999999999993</v>
      </c>
      <c r="R45" s="218">
        <v>13.72</v>
      </c>
      <c r="S45" s="218">
        <v>6.11</v>
      </c>
      <c r="T45" s="218">
        <v>1</v>
      </c>
      <c r="U45" s="218">
        <v>1.74</v>
      </c>
      <c r="V45" s="218">
        <v>6.4</v>
      </c>
      <c r="W45" s="218">
        <v>15.71</v>
      </c>
      <c r="X45" s="218">
        <v>2.17</v>
      </c>
      <c r="Y45" s="218">
        <v>0</v>
      </c>
      <c r="Z45" s="218">
        <v>64.239999999999995</v>
      </c>
      <c r="AA45" s="218">
        <v>6.22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-3.21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14.83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43.73</v>
      </c>
      <c r="J46" s="218">
        <v>2.91</v>
      </c>
      <c r="K46" s="218">
        <v>514.04999999999995</v>
      </c>
      <c r="L46" s="218">
        <v>16.079999999999998</v>
      </c>
      <c r="M46" s="218">
        <v>2.19</v>
      </c>
      <c r="N46" s="218">
        <v>1.81</v>
      </c>
      <c r="O46" s="218">
        <v>2.5299999999999998</v>
      </c>
      <c r="P46" s="218">
        <v>8.1999999999999993</v>
      </c>
      <c r="Q46" s="218">
        <v>9.1999999999999993</v>
      </c>
      <c r="R46" s="218">
        <v>13.72</v>
      </c>
      <c r="S46" s="218">
        <v>6.11</v>
      </c>
      <c r="T46" s="218">
        <v>1</v>
      </c>
      <c r="U46" s="218">
        <v>1.74</v>
      </c>
      <c r="V46" s="218">
        <v>6.4</v>
      </c>
      <c r="W46" s="218">
        <v>15.71</v>
      </c>
      <c r="X46" s="218">
        <v>2.17</v>
      </c>
      <c r="Y46" s="218">
        <v>0</v>
      </c>
      <c r="Z46" s="218">
        <v>64.239999999999995</v>
      </c>
      <c r="AA46" s="218">
        <v>6.22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-3.21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14.83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43.73</v>
      </c>
      <c r="J47" s="218">
        <v>2.91</v>
      </c>
      <c r="K47" s="218">
        <v>514.04999999999995</v>
      </c>
      <c r="L47" s="218">
        <v>16.079999999999998</v>
      </c>
      <c r="M47" s="218">
        <v>2.19</v>
      </c>
      <c r="N47" s="218">
        <v>1.81</v>
      </c>
      <c r="O47" s="218">
        <v>2.5299999999999998</v>
      </c>
      <c r="P47" s="218">
        <v>8.1999999999999993</v>
      </c>
      <c r="Q47" s="218">
        <v>9.18</v>
      </c>
      <c r="R47" s="218">
        <v>13.82</v>
      </c>
      <c r="S47" s="218">
        <v>8.23</v>
      </c>
      <c r="T47" s="218">
        <v>1</v>
      </c>
      <c r="U47" s="218">
        <v>1.74</v>
      </c>
      <c r="V47" s="218">
        <v>6.2</v>
      </c>
      <c r="W47" s="218">
        <v>15.55</v>
      </c>
      <c r="X47" s="218">
        <v>4.2699999999999996</v>
      </c>
      <c r="Y47" s="218">
        <v>0</v>
      </c>
      <c r="Z47" s="218">
        <v>64.239999999999995</v>
      </c>
      <c r="AA47" s="218">
        <v>6.22</v>
      </c>
      <c r="AB47" s="218">
        <v>0</v>
      </c>
      <c r="AC47" s="218">
        <v>5.13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-3.21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14.83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43.73</v>
      </c>
      <c r="J48" s="218">
        <v>2.91</v>
      </c>
      <c r="K48" s="218">
        <v>514.04999999999995</v>
      </c>
      <c r="L48" s="218">
        <v>16.079999999999998</v>
      </c>
      <c r="M48" s="218">
        <v>2.19</v>
      </c>
      <c r="N48" s="218">
        <v>1.81</v>
      </c>
      <c r="O48" s="218">
        <v>2.5299999999999998</v>
      </c>
      <c r="P48" s="218">
        <v>8.1999999999999993</v>
      </c>
      <c r="Q48" s="218">
        <v>9.18</v>
      </c>
      <c r="R48" s="218">
        <v>13.82</v>
      </c>
      <c r="S48" s="218">
        <v>8.23</v>
      </c>
      <c r="T48" s="218">
        <v>1</v>
      </c>
      <c r="U48" s="218">
        <v>1.74</v>
      </c>
      <c r="V48" s="218">
        <v>6.2</v>
      </c>
      <c r="W48" s="218">
        <v>15.55</v>
      </c>
      <c r="X48" s="218">
        <v>4.2699999999999996</v>
      </c>
      <c r="Y48" s="218">
        <v>0</v>
      </c>
      <c r="Z48" s="218">
        <v>64.239999999999995</v>
      </c>
      <c r="AA48" s="218">
        <v>6.22</v>
      </c>
      <c r="AB48" s="218">
        <v>0</v>
      </c>
      <c r="AC48" s="218">
        <v>5.13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-3.21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14.83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43.73</v>
      </c>
      <c r="J49" s="218">
        <v>2.91</v>
      </c>
      <c r="K49" s="218">
        <v>514.04999999999995</v>
      </c>
      <c r="L49" s="218">
        <v>16.079999999999998</v>
      </c>
      <c r="M49" s="218">
        <v>2.19</v>
      </c>
      <c r="N49" s="218">
        <v>1.81</v>
      </c>
      <c r="O49" s="218">
        <v>2.5299999999999998</v>
      </c>
      <c r="P49" s="218">
        <v>8.1999999999999993</v>
      </c>
      <c r="Q49" s="218">
        <v>9.18</v>
      </c>
      <c r="R49" s="218">
        <v>13.82</v>
      </c>
      <c r="S49" s="218">
        <v>8.23</v>
      </c>
      <c r="T49" s="218">
        <v>1</v>
      </c>
      <c r="U49" s="218">
        <v>1.74</v>
      </c>
      <c r="V49" s="218">
        <v>6.2</v>
      </c>
      <c r="W49" s="218">
        <v>15.55</v>
      </c>
      <c r="X49" s="218">
        <v>4.2699999999999996</v>
      </c>
      <c r="Y49" s="218">
        <v>0</v>
      </c>
      <c r="Z49" s="218">
        <v>64.239999999999995</v>
      </c>
      <c r="AA49" s="218">
        <v>6.22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-2.88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14.83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43.73</v>
      </c>
      <c r="J50" s="218">
        <v>2.91</v>
      </c>
      <c r="K50" s="218">
        <v>514.04999999999995</v>
      </c>
      <c r="L50" s="218">
        <v>16.079999999999998</v>
      </c>
      <c r="M50" s="218">
        <v>2.19</v>
      </c>
      <c r="N50" s="218">
        <v>1.81</v>
      </c>
      <c r="O50" s="218">
        <v>2.5299999999999998</v>
      </c>
      <c r="P50" s="218">
        <v>8.1999999999999993</v>
      </c>
      <c r="Q50" s="218">
        <v>9.18</v>
      </c>
      <c r="R50" s="218">
        <v>13.82</v>
      </c>
      <c r="S50" s="218">
        <v>8.09</v>
      </c>
      <c r="T50" s="218">
        <v>1</v>
      </c>
      <c r="U50" s="218">
        <v>1.74</v>
      </c>
      <c r="V50" s="218">
        <v>6.2</v>
      </c>
      <c r="W50" s="218">
        <v>15.55</v>
      </c>
      <c r="X50" s="218">
        <v>4.2699999999999996</v>
      </c>
      <c r="Y50" s="218">
        <v>0</v>
      </c>
      <c r="Z50" s="218">
        <v>64.239999999999995</v>
      </c>
      <c r="AA50" s="218">
        <v>6.22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-2.88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14.83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43.15</v>
      </c>
      <c r="J51" s="218">
        <v>2.91</v>
      </c>
      <c r="K51" s="218">
        <v>514.04999999999995</v>
      </c>
      <c r="L51" s="218">
        <v>16.079999999999998</v>
      </c>
      <c r="M51" s="218">
        <v>2.19</v>
      </c>
      <c r="N51" s="218">
        <v>1.81</v>
      </c>
      <c r="O51" s="218">
        <v>2.5299999999999998</v>
      </c>
      <c r="P51" s="218">
        <v>8.1999999999999993</v>
      </c>
      <c r="Q51" s="218">
        <v>9.18</v>
      </c>
      <c r="R51" s="218">
        <v>13.82</v>
      </c>
      <c r="S51" s="218">
        <v>6.09</v>
      </c>
      <c r="T51" s="218">
        <v>1</v>
      </c>
      <c r="U51" s="218">
        <v>1.74</v>
      </c>
      <c r="V51" s="218">
        <v>6.2</v>
      </c>
      <c r="W51" s="218">
        <v>15.55</v>
      </c>
      <c r="X51" s="218">
        <v>21.3</v>
      </c>
      <c r="Y51" s="218">
        <v>0</v>
      </c>
      <c r="Z51" s="218">
        <v>64.239999999999995</v>
      </c>
      <c r="AA51" s="218">
        <v>9.23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-2.88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14.83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43.15</v>
      </c>
      <c r="J52" s="218">
        <v>2.91</v>
      </c>
      <c r="K52" s="218">
        <v>514.04999999999995</v>
      </c>
      <c r="L52" s="218">
        <v>16.079999999999998</v>
      </c>
      <c r="M52" s="218">
        <v>2.19</v>
      </c>
      <c r="N52" s="218">
        <v>1.81</v>
      </c>
      <c r="O52" s="218">
        <v>2.5299999999999998</v>
      </c>
      <c r="P52" s="218">
        <v>8.1999999999999993</v>
      </c>
      <c r="Q52" s="218">
        <v>9.18</v>
      </c>
      <c r="R52" s="218">
        <v>13.82</v>
      </c>
      <c r="S52" s="218">
        <v>6.09</v>
      </c>
      <c r="T52" s="218">
        <v>1</v>
      </c>
      <c r="U52" s="218">
        <v>1.74</v>
      </c>
      <c r="V52" s="218">
        <v>6.2</v>
      </c>
      <c r="W52" s="218">
        <v>15.55</v>
      </c>
      <c r="X52" s="218">
        <v>21.3</v>
      </c>
      <c r="Y52" s="218">
        <v>0</v>
      </c>
      <c r="Z52" s="218">
        <v>4.0999999999999996</v>
      </c>
      <c r="AA52" s="218">
        <v>7.81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-2.88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14.83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43.15</v>
      </c>
      <c r="J53" s="218">
        <v>2.91</v>
      </c>
      <c r="K53" s="218">
        <v>514.04999999999995</v>
      </c>
      <c r="L53" s="218">
        <v>16.079999999999998</v>
      </c>
      <c r="M53" s="218">
        <v>2.19</v>
      </c>
      <c r="N53" s="218">
        <v>1.81</v>
      </c>
      <c r="O53" s="218">
        <v>2.5299999999999998</v>
      </c>
      <c r="P53" s="218">
        <v>8.1999999999999993</v>
      </c>
      <c r="Q53" s="218">
        <v>9.17</v>
      </c>
      <c r="R53" s="218">
        <v>13.82</v>
      </c>
      <c r="S53" s="218">
        <v>7.88</v>
      </c>
      <c r="T53" s="218">
        <v>1</v>
      </c>
      <c r="U53" s="218">
        <v>1.74</v>
      </c>
      <c r="V53" s="218">
        <v>6.2</v>
      </c>
      <c r="W53" s="218">
        <v>15.55</v>
      </c>
      <c r="X53" s="218">
        <v>21.3</v>
      </c>
      <c r="Y53" s="218">
        <v>0</v>
      </c>
      <c r="Z53" s="218">
        <v>4.0999999999999996</v>
      </c>
      <c r="AA53" s="218">
        <v>7.81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-2.88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14.83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43.15</v>
      </c>
      <c r="J54" s="218">
        <v>2.91</v>
      </c>
      <c r="K54" s="218">
        <v>514.04999999999995</v>
      </c>
      <c r="L54" s="218">
        <v>16.079999999999998</v>
      </c>
      <c r="M54" s="218">
        <v>2.19</v>
      </c>
      <c r="N54" s="218">
        <v>1.81</v>
      </c>
      <c r="O54" s="218">
        <v>2.5299999999999998</v>
      </c>
      <c r="P54" s="218">
        <v>8.1999999999999993</v>
      </c>
      <c r="Q54" s="218">
        <v>9.17</v>
      </c>
      <c r="R54" s="218">
        <v>13.82</v>
      </c>
      <c r="S54" s="218">
        <v>7.88</v>
      </c>
      <c r="T54" s="218">
        <v>1</v>
      </c>
      <c r="U54" s="218">
        <v>1.74</v>
      </c>
      <c r="V54" s="218">
        <v>6.2</v>
      </c>
      <c r="W54" s="218">
        <v>15.55</v>
      </c>
      <c r="X54" s="218">
        <v>21.3</v>
      </c>
      <c r="Y54" s="218">
        <v>0</v>
      </c>
      <c r="Z54" s="218">
        <v>4.0999999999999996</v>
      </c>
      <c r="AA54" s="218">
        <v>7.81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-2.88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14.83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43.15</v>
      </c>
      <c r="J55" s="218">
        <v>2.91</v>
      </c>
      <c r="K55" s="218">
        <v>514.04999999999995</v>
      </c>
      <c r="L55" s="218">
        <v>16.079999999999998</v>
      </c>
      <c r="M55" s="218">
        <v>2.19</v>
      </c>
      <c r="N55" s="218">
        <v>1.81</v>
      </c>
      <c r="O55" s="218">
        <v>2.5299999999999998</v>
      </c>
      <c r="P55" s="218">
        <v>8.3699999999999992</v>
      </c>
      <c r="Q55" s="218">
        <v>9.17</v>
      </c>
      <c r="R55" s="218">
        <v>13.82</v>
      </c>
      <c r="S55" s="218">
        <v>6.09</v>
      </c>
      <c r="T55" s="218">
        <v>1</v>
      </c>
      <c r="U55" s="218">
        <v>1.74</v>
      </c>
      <c r="V55" s="218">
        <v>6.1</v>
      </c>
      <c r="W55" s="218">
        <v>15.55</v>
      </c>
      <c r="X55" s="218">
        <v>21.3</v>
      </c>
      <c r="Y55" s="218">
        <v>0</v>
      </c>
      <c r="Z55" s="218">
        <v>4.09</v>
      </c>
      <c r="AA55" s="218">
        <v>9.23</v>
      </c>
      <c r="AB55" s="218">
        <v>0</v>
      </c>
      <c r="AC55" s="218">
        <v>5.12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-2.88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14.83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43.15</v>
      </c>
      <c r="J56" s="218">
        <v>2.91</v>
      </c>
      <c r="K56" s="218">
        <v>514.04999999999995</v>
      </c>
      <c r="L56" s="218">
        <v>16.079999999999998</v>
      </c>
      <c r="M56" s="218">
        <v>2.19</v>
      </c>
      <c r="N56" s="218">
        <v>1.81</v>
      </c>
      <c r="O56" s="218">
        <v>2.5299999999999998</v>
      </c>
      <c r="P56" s="218">
        <v>8.3699999999999992</v>
      </c>
      <c r="Q56" s="218">
        <v>9.17</v>
      </c>
      <c r="R56" s="218">
        <v>13.82</v>
      </c>
      <c r="S56" s="218">
        <v>6.09</v>
      </c>
      <c r="T56" s="218">
        <v>1</v>
      </c>
      <c r="U56" s="218">
        <v>1.74</v>
      </c>
      <c r="V56" s="218">
        <v>6.2</v>
      </c>
      <c r="W56" s="218">
        <v>15.55</v>
      </c>
      <c r="X56" s="218">
        <v>21.3</v>
      </c>
      <c r="Y56" s="218">
        <v>0</v>
      </c>
      <c r="Z56" s="218">
        <v>4.09</v>
      </c>
      <c r="AA56" s="218">
        <v>9.23</v>
      </c>
      <c r="AB56" s="218">
        <v>0</v>
      </c>
      <c r="AC56" s="218">
        <v>5.12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-2.88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14.83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43.15</v>
      </c>
      <c r="J57" s="218">
        <v>2.91</v>
      </c>
      <c r="K57" s="218">
        <v>514.04999999999995</v>
      </c>
      <c r="L57" s="218">
        <v>16.079999999999998</v>
      </c>
      <c r="M57" s="218">
        <v>2.19</v>
      </c>
      <c r="N57" s="218">
        <v>1.81</v>
      </c>
      <c r="O57" s="218">
        <v>2.5299999999999998</v>
      </c>
      <c r="P57" s="218">
        <v>8.3699999999999992</v>
      </c>
      <c r="Q57" s="218">
        <v>9.17</v>
      </c>
      <c r="R57" s="218">
        <v>13.82</v>
      </c>
      <c r="S57" s="218">
        <v>6.09</v>
      </c>
      <c r="T57" s="218">
        <v>1</v>
      </c>
      <c r="U57" s="218">
        <v>1.74</v>
      </c>
      <c r="V57" s="218">
        <v>6.2</v>
      </c>
      <c r="W57" s="218">
        <v>15.55</v>
      </c>
      <c r="X57" s="218">
        <v>21.3</v>
      </c>
      <c r="Y57" s="218">
        <v>0</v>
      </c>
      <c r="Z57" s="218">
        <v>4.09</v>
      </c>
      <c r="AA57" s="218">
        <v>9.23</v>
      </c>
      <c r="AB57" s="218">
        <v>0</v>
      </c>
      <c r="AC57" s="218">
        <v>5.12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-2.88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14.83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43.15</v>
      </c>
      <c r="J58" s="218">
        <v>2.91</v>
      </c>
      <c r="K58" s="218">
        <v>514.04999999999995</v>
      </c>
      <c r="L58" s="218">
        <v>16.079999999999998</v>
      </c>
      <c r="M58" s="218">
        <v>2.19</v>
      </c>
      <c r="N58" s="218">
        <v>1.81</v>
      </c>
      <c r="O58" s="218">
        <v>2.5299999999999998</v>
      </c>
      <c r="P58" s="218">
        <v>8.3699999999999992</v>
      </c>
      <c r="Q58" s="218">
        <v>9.17</v>
      </c>
      <c r="R58" s="218">
        <v>13.82</v>
      </c>
      <c r="S58" s="218">
        <v>6.09</v>
      </c>
      <c r="T58" s="218">
        <v>1</v>
      </c>
      <c r="U58" s="218">
        <v>1.74</v>
      </c>
      <c r="V58" s="218">
        <v>6.2</v>
      </c>
      <c r="W58" s="218">
        <v>15.55</v>
      </c>
      <c r="X58" s="218">
        <v>21.3</v>
      </c>
      <c r="Y58" s="218">
        <v>0</v>
      </c>
      <c r="Z58" s="218">
        <v>4.09</v>
      </c>
      <c r="AA58" s="218">
        <v>9.23</v>
      </c>
      <c r="AB58" s="218">
        <v>0</v>
      </c>
      <c r="AC58" s="218">
        <v>5.32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-2.88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14.83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43.15</v>
      </c>
      <c r="J59" s="218">
        <v>2.91</v>
      </c>
      <c r="K59" s="218">
        <v>514.04999999999995</v>
      </c>
      <c r="L59" s="218">
        <v>12.21</v>
      </c>
      <c r="M59" s="218">
        <v>2.19</v>
      </c>
      <c r="N59" s="218">
        <v>1.81</v>
      </c>
      <c r="O59" s="218">
        <v>2.5299999999999998</v>
      </c>
      <c r="P59" s="218">
        <v>8.5500000000000007</v>
      </c>
      <c r="Q59" s="218">
        <v>5.76</v>
      </c>
      <c r="R59" s="218">
        <v>0.75</v>
      </c>
      <c r="S59" s="218">
        <v>0.69</v>
      </c>
      <c r="T59" s="218">
        <v>1</v>
      </c>
      <c r="U59" s="218">
        <v>1.74</v>
      </c>
      <c r="V59" s="218">
        <v>0.3</v>
      </c>
      <c r="W59" s="218">
        <v>6.05</v>
      </c>
      <c r="X59" s="218">
        <v>21.35</v>
      </c>
      <c r="Y59" s="218">
        <v>0</v>
      </c>
      <c r="Z59" s="218">
        <v>4.09</v>
      </c>
      <c r="AA59" s="218">
        <v>0.96</v>
      </c>
      <c r="AB59" s="218">
        <v>0</v>
      </c>
      <c r="AC59" s="218">
        <v>0.37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14.83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43.15</v>
      </c>
      <c r="J60" s="218">
        <v>2.91</v>
      </c>
      <c r="K60" s="218">
        <v>514.04999999999995</v>
      </c>
      <c r="L60" s="218">
        <v>12.21</v>
      </c>
      <c r="M60" s="218">
        <v>2.19</v>
      </c>
      <c r="N60" s="218">
        <v>1.81</v>
      </c>
      <c r="O60" s="218">
        <v>2.5299999999999998</v>
      </c>
      <c r="P60" s="218">
        <v>8.5500000000000007</v>
      </c>
      <c r="Q60" s="218">
        <v>5.31</v>
      </c>
      <c r="R60" s="218">
        <v>0.66</v>
      </c>
      <c r="S60" s="218">
        <v>0.41</v>
      </c>
      <c r="T60" s="218">
        <v>1</v>
      </c>
      <c r="U60" s="218">
        <v>1.74</v>
      </c>
      <c r="V60" s="218">
        <v>0.3</v>
      </c>
      <c r="W60" s="218">
        <v>4.92</v>
      </c>
      <c r="X60" s="218">
        <v>21.3</v>
      </c>
      <c r="Y60" s="218">
        <v>0</v>
      </c>
      <c r="Z60" s="218">
        <v>4.0999999999999996</v>
      </c>
      <c r="AA60" s="218">
        <v>0.96</v>
      </c>
      <c r="AB60" s="218">
        <v>0</v>
      </c>
      <c r="AC60" s="218">
        <v>0.37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14.83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43.15</v>
      </c>
      <c r="J61" s="218">
        <v>2.91</v>
      </c>
      <c r="K61" s="218">
        <v>514.04999999999995</v>
      </c>
      <c r="L61" s="218">
        <v>12.21</v>
      </c>
      <c r="M61" s="218">
        <v>2.19</v>
      </c>
      <c r="N61" s="218">
        <v>1.81</v>
      </c>
      <c r="O61" s="218">
        <v>2.5299999999999998</v>
      </c>
      <c r="P61" s="218">
        <v>8.5500000000000007</v>
      </c>
      <c r="Q61" s="218">
        <v>5.31</v>
      </c>
      <c r="R61" s="218">
        <v>0.66</v>
      </c>
      <c r="S61" s="218">
        <v>0.41</v>
      </c>
      <c r="T61" s="218">
        <v>1</v>
      </c>
      <c r="U61" s="218">
        <v>1.74</v>
      </c>
      <c r="V61" s="218">
        <v>0.3</v>
      </c>
      <c r="W61" s="218">
        <v>4.92</v>
      </c>
      <c r="X61" s="218">
        <v>21.3</v>
      </c>
      <c r="Y61" s="218">
        <v>0</v>
      </c>
      <c r="Z61" s="218">
        <v>4.0999999999999996</v>
      </c>
      <c r="AA61" s="218">
        <v>0.96</v>
      </c>
      <c r="AB61" s="218">
        <v>0</v>
      </c>
      <c r="AC61" s="218">
        <v>0.37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14.83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43.15</v>
      </c>
      <c r="J62" s="218">
        <v>2.91</v>
      </c>
      <c r="K62" s="218">
        <v>514.04999999999995</v>
      </c>
      <c r="L62" s="218">
        <v>12.21</v>
      </c>
      <c r="M62" s="218">
        <v>2.19</v>
      </c>
      <c r="N62" s="218">
        <v>1.81</v>
      </c>
      <c r="O62" s="218">
        <v>2.5299999999999998</v>
      </c>
      <c r="P62" s="218">
        <v>8.5500000000000007</v>
      </c>
      <c r="Q62" s="218">
        <v>5.31</v>
      </c>
      <c r="R62" s="218">
        <v>0.66</v>
      </c>
      <c r="S62" s="218">
        <v>0.41</v>
      </c>
      <c r="T62" s="218">
        <v>1</v>
      </c>
      <c r="U62" s="218">
        <v>1.74</v>
      </c>
      <c r="V62" s="218">
        <v>0.3</v>
      </c>
      <c r="W62" s="218">
        <v>4.92</v>
      </c>
      <c r="X62" s="218">
        <v>21.3</v>
      </c>
      <c r="Y62" s="218">
        <v>0</v>
      </c>
      <c r="Z62" s="218">
        <v>4.0999999999999996</v>
      </c>
      <c r="AA62" s="218">
        <v>0.96</v>
      </c>
      <c r="AB62" s="218">
        <v>0</v>
      </c>
      <c r="AC62" s="218">
        <v>0.37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43.15</v>
      </c>
      <c r="J63" s="218">
        <v>2.91</v>
      </c>
      <c r="K63" s="218">
        <v>514.04999999999995</v>
      </c>
      <c r="L63" s="218">
        <v>12.21</v>
      </c>
      <c r="M63" s="218">
        <v>2.19</v>
      </c>
      <c r="N63" s="218">
        <v>1.81</v>
      </c>
      <c r="O63" s="218">
        <v>2.5299999999999998</v>
      </c>
      <c r="P63" s="218">
        <v>8.5500000000000007</v>
      </c>
      <c r="Q63" s="218">
        <v>5.31</v>
      </c>
      <c r="R63" s="218">
        <v>0.66</v>
      </c>
      <c r="S63" s="218">
        <v>0.41</v>
      </c>
      <c r="T63" s="218">
        <v>1</v>
      </c>
      <c r="U63" s="218">
        <v>1.38</v>
      </c>
      <c r="V63" s="218">
        <v>0.3</v>
      </c>
      <c r="W63" s="218">
        <v>4.92</v>
      </c>
      <c r="X63" s="218">
        <v>21.3</v>
      </c>
      <c r="Y63" s="218">
        <v>0</v>
      </c>
      <c r="Z63" s="218">
        <v>4.0999999999999996</v>
      </c>
      <c r="AA63" s="218">
        <v>0.96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43.15</v>
      </c>
      <c r="J64" s="218">
        <v>2.91</v>
      </c>
      <c r="K64" s="218">
        <v>514.04999999999995</v>
      </c>
      <c r="L64" s="218">
        <v>12.21</v>
      </c>
      <c r="M64" s="218">
        <v>2.19</v>
      </c>
      <c r="N64" s="218">
        <v>1.81</v>
      </c>
      <c r="O64" s="218">
        <v>2.5299999999999998</v>
      </c>
      <c r="P64" s="218">
        <v>8.5500000000000007</v>
      </c>
      <c r="Q64" s="218">
        <v>5.31</v>
      </c>
      <c r="R64" s="218">
        <v>0.66</v>
      </c>
      <c r="S64" s="218">
        <v>0.41</v>
      </c>
      <c r="T64" s="218">
        <v>1</v>
      </c>
      <c r="U64" s="218">
        <v>1.38</v>
      </c>
      <c r="V64" s="218">
        <v>0.3</v>
      </c>
      <c r="W64" s="218">
        <v>4.92</v>
      </c>
      <c r="X64" s="218">
        <v>21.3</v>
      </c>
      <c r="Y64" s="218">
        <v>0</v>
      </c>
      <c r="Z64" s="218">
        <v>4.0999999999999996</v>
      </c>
      <c r="AA64" s="218">
        <v>0.96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43.15</v>
      </c>
      <c r="J65" s="218">
        <v>2.91</v>
      </c>
      <c r="K65" s="218">
        <v>514.04999999999995</v>
      </c>
      <c r="L65" s="218">
        <v>12.21</v>
      </c>
      <c r="M65" s="218">
        <v>2.19</v>
      </c>
      <c r="N65" s="218">
        <v>1.81</v>
      </c>
      <c r="O65" s="218">
        <v>2.5299999999999998</v>
      </c>
      <c r="P65" s="218">
        <v>8.5500000000000007</v>
      </c>
      <c r="Q65" s="218">
        <v>5.31</v>
      </c>
      <c r="R65" s="218">
        <v>0.66</v>
      </c>
      <c r="S65" s="218">
        <v>0.41</v>
      </c>
      <c r="T65" s="218">
        <v>1</v>
      </c>
      <c r="U65" s="218">
        <v>1.38</v>
      </c>
      <c r="V65" s="218">
        <v>0.3</v>
      </c>
      <c r="W65" s="218">
        <v>4.92</v>
      </c>
      <c r="X65" s="218">
        <v>21.3</v>
      </c>
      <c r="Y65" s="218">
        <v>0</v>
      </c>
      <c r="Z65" s="218">
        <v>4.0999999999999996</v>
      </c>
      <c r="AA65" s="218">
        <v>0.96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43.15</v>
      </c>
      <c r="J66" s="218">
        <v>2.91</v>
      </c>
      <c r="K66" s="218">
        <v>514.04999999999995</v>
      </c>
      <c r="L66" s="218">
        <v>12.21</v>
      </c>
      <c r="M66" s="218">
        <v>2.19</v>
      </c>
      <c r="N66" s="218">
        <v>1.81</v>
      </c>
      <c r="O66" s="218">
        <v>2.5299999999999998</v>
      </c>
      <c r="P66" s="218">
        <v>8.5500000000000007</v>
      </c>
      <c r="Q66" s="218">
        <v>5.31</v>
      </c>
      <c r="R66" s="218">
        <v>0.66</v>
      </c>
      <c r="S66" s="218">
        <v>0.41</v>
      </c>
      <c r="T66" s="218">
        <v>1</v>
      </c>
      <c r="U66" s="218">
        <v>1.38</v>
      </c>
      <c r="V66" s="218">
        <v>0.3</v>
      </c>
      <c r="W66" s="218">
        <v>4.92</v>
      </c>
      <c r="X66" s="218">
        <v>21.3</v>
      </c>
      <c r="Y66" s="218">
        <v>0</v>
      </c>
      <c r="Z66" s="218">
        <v>4.0999999999999996</v>
      </c>
      <c r="AA66" s="218">
        <v>0.96</v>
      </c>
      <c r="AB66" s="218">
        <v>0</v>
      </c>
      <c r="AC66" s="218">
        <v>0.42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43.73</v>
      </c>
      <c r="J67" s="218">
        <v>2.91</v>
      </c>
      <c r="K67" s="218">
        <v>514.04999999999995</v>
      </c>
      <c r="L67" s="218">
        <v>12.38</v>
      </c>
      <c r="M67" s="218">
        <v>2.19</v>
      </c>
      <c r="N67" s="218">
        <v>1.81</v>
      </c>
      <c r="O67" s="218">
        <v>2.5299999999999998</v>
      </c>
      <c r="P67" s="218">
        <v>8.7200000000000006</v>
      </c>
      <c r="Q67" s="218">
        <v>5.4</v>
      </c>
      <c r="R67" s="218">
        <v>0.66</v>
      </c>
      <c r="S67" s="218">
        <v>0.56000000000000005</v>
      </c>
      <c r="T67" s="218">
        <v>1</v>
      </c>
      <c r="U67" s="218">
        <v>1.38</v>
      </c>
      <c r="V67" s="218">
        <v>0.3</v>
      </c>
      <c r="W67" s="218">
        <v>4.92</v>
      </c>
      <c r="X67" s="218">
        <v>21.29</v>
      </c>
      <c r="Y67" s="218">
        <v>0</v>
      </c>
      <c r="Z67" s="218">
        <v>2.95</v>
      </c>
      <c r="AA67" s="218">
        <v>0.96</v>
      </c>
      <c r="AB67" s="218">
        <v>0</v>
      </c>
      <c r="AC67" s="218">
        <v>0.42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43.73</v>
      </c>
      <c r="J68" s="218">
        <v>2.91</v>
      </c>
      <c r="K68" s="218">
        <v>514.04999999999995</v>
      </c>
      <c r="L68" s="218">
        <v>12.21</v>
      </c>
      <c r="M68" s="218">
        <v>2.19</v>
      </c>
      <c r="N68" s="218">
        <v>1.81</v>
      </c>
      <c r="O68" s="218">
        <v>2.5299999999999998</v>
      </c>
      <c r="P68" s="218">
        <v>8.7200000000000006</v>
      </c>
      <c r="Q68" s="218">
        <v>5.4</v>
      </c>
      <c r="R68" s="218">
        <v>0.66</v>
      </c>
      <c r="S68" s="218">
        <v>0.56000000000000005</v>
      </c>
      <c r="T68" s="218">
        <v>1</v>
      </c>
      <c r="U68" s="218">
        <v>1.38</v>
      </c>
      <c r="V68" s="218">
        <v>0.3</v>
      </c>
      <c r="W68" s="218">
        <v>4.92</v>
      </c>
      <c r="X68" s="218">
        <v>21.29</v>
      </c>
      <c r="Y68" s="218">
        <v>0</v>
      </c>
      <c r="Z68" s="218">
        <v>2.95</v>
      </c>
      <c r="AA68" s="218">
        <v>0.96</v>
      </c>
      <c r="AB68" s="218">
        <v>0</v>
      </c>
      <c r="AC68" s="218">
        <v>0.42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43.73</v>
      </c>
      <c r="J69" s="218">
        <v>2.91</v>
      </c>
      <c r="K69" s="218">
        <v>514.04999999999995</v>
      </c>
      <c r="L69" s="218">
        <v>16.05</v>
      </c>
      <c r="M69" s="218">
        <v>2.19</v>
      </c>
      <c r="N69" s="218">
        <v>1.81</v>
      </c>
      <c r="O69" s="218">
        <v>2.5299999999999998</v>
      </c>
      <c r="P69" s="218">
        <v>8.7200000000000006</v>
      </c>
      <c r="Q69" s="218">
        <v>9.17</v>
      </c>
      <c r="R69" s="218">
        <v>0.66</v>
      </c>
      <c r="S69" s="218">
        <v>7.09</v>
      </c>
      <c r="T69" s="218">
        <v>1</v>
      </c>
      <c r="U69" s="218">
        <v>1.38</v>
      </c>
      <c r="V69" s="218">
        <v>0.3</v>
      </c>
      <c r="W69" s="218">
        <v>4.92</v>
      </c>
      <c r="X69" s="218">
        <v>21.3</v>
      </c>
      <c r="Y69" s="218">
        <v>0</v>
      </c>
      <c r="Z69" s="218">
        <v>4.09</v>
      </c>
      <c r="AA69" s="218">
        <v>0</v>
      </c>
      <c r="AB69" s="218">
        <v>0</v>
      </c>
      <c r="AC69" s="218">
        <v>5.89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14.83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43.73</v>
      </c>
      <c r="J70" s="218">
        <v>2.91</v>
      </c>
      <c r="K70" s="218">
        <v>514.04999999999995</v>
      </c>
      <c r="L70" s="218">
        <v>16.079999999999998</v>
      </c>
      <c r="M70" s="218">
        <v>2.19</v>
      </c>
      <c r="N70" s="218">
        <v>1.81</v>
      </c>
      <c r="O70" s="218">
        <v>2.5299999999999998</v>
      </c>
      <c r="P70" s="218">
        <v>8.7200000000000006</v>
      </c>
      <c r="Q70" s="218">
        <v>9.17</v>
      </c>
      <c r="R70" s="218">
        <v>0.66</v>
      </c>
      <c r="S70" s="218">
        <v>7.09</v>
      </c>
      <c r="T70" s="218">
        <v>1</v>
      </c>
      <c r="U70" s="218">
        <v>1.38</v>
      </c>
      <c r="V70" s="218">
        <v>0.3</v>
      </c>
      <c r="W70" s="218">
        <v>4.92</v>
      </c>
      <c r="X70" s="218">
        <v>21.3</v>
      </c>
      <c r="Y70" s="218">
        <v>0</v>
      </c>
      <c r="Z70" s="218">
        <v>4.09</v>
      </c>
      <c r="AA70" s="218">
        <v>0.96</v>
      </c>
      <c r="AB70" s="218">
        <v>0</v>
      </c>
      <c r="AC70" s="218">
        <v>5.89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14.83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43.73</v>
      </c>
      <c r="J71" s="218">
        <v>2.91</v>
      </c>
      <c r="K71" s="218">
        <v>514.04999999999995</v>
      </c>
      <c r="L71" s="218">
        <v>16.03</v>
      </c>
      <c r="M71" s="218">
        <v>2.19</v>
      </c>
      <c r="N71" s="218">
        <v>1.81</v>
      </c>
      <c r="O71" s="218">
        <v>2.5299999999999998</v>
      </c>
      <c r="P71" s="218">
        <v>8.7200000000000006</v>
      </c>
      <c r="Q71" s="218">
        <v>9.17</v>
      </c>
      <c r="R71" s="218">
        <v>0.66</v>
      </c>
      <c r="S71" s="218">
        <v>7.09</v>
      </c>
      <c r="T71" s="218">
        <v>1</v>
      </c>
      <c r="U71" s="218">
        <v>1.38</v>
      </c>
      <c r="V71" s="218">
        <v>0.3</v>
      </c>
      <c r="W71" s="218">
        <v>4.92</v>
      </c>
      <c r="X71" s="218">
        <v>21.3</v>
      </c>
      <c r="Y71" s="218">
        <v>0</v>
      </c>
      <c r="Z71" s="218">
        <v>4.09</v>
      </c>
      <c r="AA71" s="218">
        <v>4.09</v>
      </c>
      <c r="AB71" s="218">
        <v>0</v>
      </c>
      <c r="AC71" s="218">
        <v>5.89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14.83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43.73</v>
      </c>
      <c r="J72" s="218">
        <v>2.91</v>
      </c>
      <c r="K72" s="218">
        <v>514.04999999999995</v>
      </c>
      <c r="L72" s="218">
        <v>16.079999999999998</v>
      </c>
      <c r="M72" s="218">
        <v>2.19</v>
      </c>
      <c r="N72" s="218">
        <v>1.81</v>
      </c>
      <c r="O72" s="218">
        <v>2.5299999999999998</v>
      </c>
      <c r="P72" s="218">
        <v>8.7200000000000006</v>
      </c>
      <c r="Q72" s="218">
        <v>9.17</v>
      </c>
      <c r="R72" s="218">
        <v>0.66</v>
      </c>
      <c r="S72" s="218">
        <v>7.09</v>
      </c>
      <c r="T72" s="218">
        <v>1</v>
      </c>
      <c r="U72" s="218">
        <v>1.38</v>
      </c>
      <c r="V72" s="218">
        <v>0.3</v>
      </c>
      <c r="W72" s="218">
        <v>4.92</v>
      </c>
      <c r="X72" s="218">
        <v>21.3</v>
      </c>
      <c r="Y72" s="218">
        <v>0</v>
      </c>
      <c r="Z72" s="218">
        <v>4.09</v>
      </c>
      <c r="AA72" s="218">
        <v>9.23</v>
      </c>
      <c r="AB72" s="218">
        <v>0</v>
      </c>
      <c r="AC72" s="218">
        <v>5.67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14.83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43.73</v>
      </c>
      <c r="J73" s="218">
        <v>2.91</v>
      </c>
      <c r="K73" s="218">
        <v>514.04999999999995</v>
      </c>
      <c r="L73" s="218">
        <v>16.079999999999998</v>
      </c>
      <c r="M73" s="218">
        <v>2.19</v>
      </c>
      <c r="N73" s="218">
        <v>1.81</v>
      </c>
      <c r="O73" s="218">
        <v>2.5299999999999998</v>
      </c>
      <c r="P73" s="218">
        <v>8.7200000000000006</v>
      </c>
      <c r="Q73" s="218">
        <v>9.17</v>
      </c>
      <c r="R73" s="218">
        <v>0.66</v>
      </c>
      <c r="S73" s="218">
        <v>7.09</v>
      </c>
      <c r="T73" s="218">
        <v>1</v>
      </c>
      <c r="U73" s="218">
        <v>1.38</v>
      </c>
      <c r="V73" s="218">
        <v>0.3</v>
      </c>
      <c r="W73" s="218">
        <v>4.92</v>
      </c>
      <c r="X73" s="218">
        <v>21.3</v>
      </c>
      <c r="Y73" s="218">
        <v>0</v>
      </c>
      <c r="Z73" s="218">
        <v>4.09</v>
      </c>
      <c r="AA73" s="218">
        <v>9.23</v>
      </c>
      <c r="AB73" s="218">
        <v>0</v>
      </c>
      <c r="AC73" s="218">
        <v>5.67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14.83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43.73</v>
      </c>
      <c r="J74" s="218">
        <v>2.91</v>
      </c>
      <c r="K74" s="218">
        <v>514.04999999999995</v>
      </c>
      <c r="L74" s="218">
        <v>12.21</v>
      </c>
      <c r="M74" s="218">
        <v>2.19</v>
      </c>
      <c r="N74" s="218">
        <v>1.81</v>
      </c>
      <c r="O74" s="218">
        <v>2.5299999999999998</v>
      </c>
      <c r="P74" s="218">
        <v>8.7200000000000006</v>
      </c>
      <c r="Q74" s="218">
        <v>5.31</v>
      </c>
      <c r="R74" s="218">
        <v>0.66</v>
      </c>
      <c r="S74" s="218">
        <v>0.41</v>
      </c>
      <c r="T74" s="218">
        <v>1</v>
      </c>
      <c r="U74" s="218">
        <v>1.38</v>
      </c>
      <c r="V74" s="218">
        <v>0.3</v>
      </c>
      <c r="W74" s="218">
        <v>4.92</v>
      </c>
      <c r="X74" s="218">
        <v>21.3</v>
      </c>
      <c r="Y74" s="218">
        <v>0</v>
      </c>
      <c r="Z74" s="218">
        <v>4.09</v>
      </c>
      <c r="AA74" s="218">
        <v>9.23</v>
      </c>
      <c r="AB74" s="218">
        <v>0</v>
      </c>
      <c r="AC74" s="218">
        <v>5.67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15.11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43.73</v>
      </c>
      <c r="J75" s="218">
        <v>2.91</v>
      </c>
      <c r="K75" s="218">
        <v>514.04999999999995</v>
      </c>
      <c r="L75" s="218">
        <v>12.21</v>
      </c>
      <c r="M75" s="218">
        <v>2.19</v>
      </c>
      <c r="N75" s="218">
        <v>1.81</v>
      </c>
      <c r="O75" s="218">
        <v>2.5299999999999998</v>
      </c>
      <c r="P75" s="218">
        <v>8.7200000000000006</v>
      </c>
      <c r="Q75" s="218">
        <v>5.31</v>
      </c>
      <c r="R75" s="218">
        <v>0.66</v>
      </c>
      <c r="S75" s="218">
        <v>0.41</v>
      </c>
      <c r="T75" s="218">
        <v>1</v>
      </c>
      <c r="U75" s="218">
        <v>1.38</v>
      </c>
      <c r="V75" s="218">
        <v>0.3</v>
      </c>
      <c r="W75" s="218">
        <v>4.92</v>
      </c>
      <c r="X75" s="218">
        <v>21.3</v>
      </c>
      <c r="Y75" s="218">
        <v>0</v>
      </c>
      <c r="Z75" s="218">
        <v>4.09</v>
      </c>
      <c r="AA75" s="218">
        <v>1.2</v>
      </c>
      <c r="AB75" s="218">
        <v>0</v>
      </c>
      <c r="AC75" s="218">
        <v>5.67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15.11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43.73</v>
      </c>
      <c r="J76" s="218">
        <v>2.91</v>
      </c>
      <c r="K76" s="218">
        <v>514.04999999999995</v>
      </c>
      <c r="L76" s="218">
        <v>12.21</v>
      </c>
      <c r="M76" s="218">
        <v>2.19</v>
      </c>
      <c r="N76" s="218">
        <v>1.81</v>
      </c>
      <c r="O76" s="218">
        <v>2.5299999999999998</v>
      </c>
      <c r="P76" s="218">
        <v>8.7200000000000006</v>
      </c>
      <c r="Q76" s="218">
        <v>5.31</v>
      </c>
      <c r="R76" s="218">
        <v>0.66</v>
      </c>
      <c r="S76" s="218">
        <v>0.41</v>
      </c>
      <c r="T76" s="218">
        <v>1</v>
      </c>
      <c r="U76" s="218">
        <v>1.38</v>
      </c>
      <c r="V76" s="218">
        <v>0.3</v>
      </c>
      <c r="W76" s="218">
        <v>4.92</v>
      </c>
      <c r="X76" s="218">
        <v>24.35</v>
      </c>
      <c r="Y76" s="218">
        <v>0</v>
      </c>
      <c r="Z76" s="218">
        <v>4.09</v>
      </c>
      <c r="AA76" s="218">
        <v>0</v>
      </c>
      <c r="AB76" s="218">
        <v>0</v>
      </c>
      <c r="AC76" s="218">
        <v>5.67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15.11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43.73</v>
      </c>
      <c r="J77" s="218">
        <v>2.91</v>
      </c>
      <c r="K77" s="218">
        <v>514.04999999999995</v>
      </c>
      <c r="L77" s="218">
        <v>12.21</v>
      </c>
      <c r="M77" s="218">
        <v>2.19</v>
      </c>
      <c r="N77" s="218">
        <v>1.81</v>
      </c>
      <c r="O77" s="218">
        <v>2.5299999999999998</v>
      </c>
      <c r="P77" s="218">
        <v>8.7200000000000006</v>
      </c>
      <c r="Q77" s="218">
        <v>5.31</v>
      </c>
      <c r="R77" s="218">
        <v>0.66</v>
      </c>
      <c r="S77" s="218">
        <v>0.41</v>
      </c>
      <c r="T77" s="218">
        <v>1</v>
      </c>
      <c r="U77" s="218">
        <v>1.38</v>
      </c>
      <c r="V77" s="218">
        <v>0.3</v>
      </c>
      <c r="W77" s="218">
        <v>4.92</v>
      </c>
      <c r="X77" s="218">
        <v>29.12</v>
      </c>
      <c r="Y77" s="218">
        <v>0</v>
      </c>
      <c r="Z77" s="218">
        <v>22.73</v>
      </c>
      <c r="AA77" s="218">
        <v>3.05</v>
      </c>
      <c r="AB77" s="218">
        <v>0</v>
      </c>
      <c r="AC77" s="218">
        <v>5.67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15.39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43.73</v>
      </c>
      <c r="J78" s="218">
        <v>2.91</v>
      </c>
      <c r="K78" s="218">
        <v>514.04999999999995</v>
      </c>
      <c r="L78" s="218">
        <v>12.21</v>
      </c>
      <c r="M78" s="218">
        <v>2.19</v>
      </c>
      <c r="N78" s="218">
        <v>1.81</v>
      </c>
      <c r="O78" s="218">
        <v>2.5299999999999998</v>
      </c>
      <c r="P78" s="218">
        <v>8.7200000000000006</v>
      </c>
      <c r="Q78" s="218">
        <v>5.31</v>
      </c>
      <c r="R78" s="218">
        <v>0.66</v>
      </c>
      <c r="S78" s="218">
        <v>0.41</v>
      </c>
      <c r="T78" s="218">
        <v>1</v>
      </c>
      <c r="U78" s="218">
        <v>1.38</v>
      </c>
      <c r="V78" s="218">
        <v>0.3</v>
      </c>
      <c r="W78" s="218">
        <v>4.92</v>
      </c>
      <c r="X78" s="218">
        <v>29.12</v>
      </c>
      <c r="Y78" s="218">
        <v>0</v>
      </c>
      <c r="Z78" s="218">
        <v>5.23</v>
      </c>
      <c r="AA78" s="218">
        <v>3.05</v>
      </c>
      <c r="AB78" s="218">
        <v>0</v>
      </c>
      <c r="AC78" s="218">
        <v>5.67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15.39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43.73</v>
      </c>
      <c r="J79" s="218">
        <v>2.91</v>
      </c>
      <c r="K79" s="218">
        <v>514.04999999999995</v>
      </c>
      <c r="L79" s="218">
        <v>12.33</v>
      </c>
      <c r="M79" s="218">
        <v>2.19</v>
      </c>
      <c r="N79" s="218">
        <v>1.81</v>
      </c>
      <c r="O79" s="218">
        <v>2.5299999999999998</v>
      </c>
      <c r="P79" s="218">
        <v>8.7200000000000006</v>
      </c>
      <c r="Q79" s="218">
        <v>5.31</v>
      </c>
      <c r="R79" s="218">
        <v>0.66</v>
      </c>
      <c r="S79" s="218">
        <v>0.41</v>
      </c>
      <c r="T79" s="218">
        <v>1</v>
      </c>
      <c r="U79" s="218">
        <v>1.38</v>
      </c>
      <c r="V79" s="218">
        <v>0.3</v>
      </c>
      <c r="W79" s="218">
        <v>4.92</v>
      </c>
      <c r="X79" s="218">
        <v>29.12</v>
      </c>
      <c r="Y79" s="218">
        <v>0</v>
      </c>
      <c r="Z79" s="218">
        <v>4.0999999999999996</v>
      </c>
      <c r="AA79" s="218">
        <v>0.96</v>
      </c>
      <c r="AB79" s="218">
        <v>0</v>
      </c>
      <c r="AC79" s="218">
        <v>5.67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15.39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43.73</v>
      </c>
      <c r="J80" s="218">
        <v>2.91</v>
      </c>
      <c r="K80" s="218">
        <v>514.04999999999995</v>
      </c>
      <c r="L80" s="218">
        <v>12.21</v>
      </c>
      <c r="M80" s="218">
        <v>2.19</v>
      </c>
      <c r="N80" s="218">
        <v>1.81</v>
      </c>
      <c r="O80" s="218">
        <v>2.5299999999999998</v>
      </c>
      <c r="P80" s="218">
        <v>8.7200000000000006</v>
      </c>
      <c r="Q80" s="218">
        <v>5.31</v>
      </c>
      <c r="R80" s="218">
        <v>0.66</v>
      </c>
      <c r="S80" s="218">
        <v>0.41</v>
      </c>
      <c r="T80" s="218">
        <v>1</v>
      </c>
      <c r="U80" s="218">
        <v>1.38</v>
      </c>
      <c r="V80" s="218">
        <v>0.3</v>
      </c>
      <c r="W80" s="218">
        <v>4.92</v>
      </c>
      <c r="X80" s="218">
        <v>29.12</v>
      </c>
      <c r="Y80" s="218">
        <v>0</v>
      </c>
      <c r="Z80" s="218">
        <v>4.0999999999999996</v>
      </c>
      <c r="AA80" s="218">
        <v>0.96</v>
      </c>
      <c r="AB80" s="218">
        <v>0</v>
      </c>
      <c r="AC80" s="218">
        <v>5.67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15.67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43.73</v>
      </c>
      <c r="J81" s="218">
        <v>2.91</v>
      </c>
      <c r="K81" s="218">
        <v>514.04999999999995</v>
      </c>
      <c r="L81" s="218">
        <v>12.21</v>
      </c>
      <c r="M81" s="218">
        <v>2.19</v>
      </c>
      <c r="N81" s="218">
        <v>1.81</v>
      </c>
      <c r="O81" s="218">
        <v>2.5299999999999998</v>
      </c>
      <c r="P81" s="218">
        <v>8.7200000000000006</v>
      </c>
      <c r="Q81" s="218">
        <v>5.31</v>
      </c>
      <c r="R81" s="218">
        <v>0.66</v>
      </c>
      <c r="S81" s="218">
        <v>0.4</v>
      </c>
      <c r="T81" s="218">
        <v>1</v>
      </c>
      <c r="U81" s="218">
        <v>1.38</v>
      </c>
      <c r="V81" s="218">
        <v>0.3</v>
      </c>
      <c r="W81" s="218">
        <v>4.92</v>
      </c>
      <c r="X81" s="218">
        <v>29.12</v>
      </c>
      <c r="Y81" s="218">
        <v>0</v>
      </c>
      <c r="Z81" s="218">
        <v>4.0999999999999996</v>
      </c>
      <c r="AA81" s="218">
        <v>0.96</v>
      </c>
      <c r="AB81" s="218">
        <v>0</v>
      </c>
      <c r="AC81" s="218">
        <v>5.67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15.67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43.73</v>
      </c>
      <c r="J82" s="218">
        <v>2.91</v>
      </c>
      <c r="K82" s="218">
        <v>514.04999999999995</v>
      </c>
      <c r="L82" s="218">
        <v>12.21</v>
      </c>
      <c r="M82" s="218">
        <v>2.19</v>
      </c>
      <c r="N82" s="218">
        <v>1.81</v>
      </c>
      <c r="O82" s="218">
        <v>2.5299999999999998</v>
      </c>
      <c r="P82" s="218">
        <v>8.7200000000000006</v>
      </c>
      <c r="Q82" s="218">
        <v>5.31</v>
      </c>
      <c r="R82" s="218">
        <v>0.66</v>
      </c>
      <c r="S82" s="218">
        <v>0.4</v>
      </c>
      <c r="T82" s="218">
        <v>1</v>
      </c>
      <c r="U82" s="218">
        <v>1.38</v>
      </c>
      <c r="V82" s="218">
        <v>0.3</v>
      </c>
      <c r="W82" s="218">
        <v>4.92</v>
      </c>
      <c r="X82" s="218">
        <v>29.12</v>
      </c>
      <c r="Y82" s="218">
        <v>0</v>
      </c>
      <c r="Z82" s="218">
        <v>4.0999999999999996</v>
      </c>
      <c r="AA82" s="218">
        <v>0.96</v>
      </c>
      <c r="AB82" s="218">
        <v>0</v>
      </c>
      <c r="AC82" s="218">
        <v>5.67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15.67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44.31</v>
      </c>
      <c r="J83" s="218">
        <v>2.91</v>
      </c>
      <c r="K83" s="218">
        <v>514.04999999999995</v>
      </c>
      <c r="L83" s="218">
        <v>12.21</v>
      </c>
      <c r="M83" s="218">
        <v>2.19</v>
      </c>
      <c r="N83" s="218">
        <v>1.81</v>
      </c>
      <c r="O83" s="218">
        <v>2.5299999999999998</v>
      </c>
      <c r="P83" s="218">
        <v>8.7200000000000006</v>
      </c>
      <c r="Q83" s="218">
        <v>5.31</v>
      </c>
      <c r="R83" s="218">
        <v>0.66</v>
      </c>
      <c r="S83" s="218">
        <v>0.4</v>
      </c>
      <c r="T83" s="218">
        <v>1</v>
      </c>
      <c r="U83" s="218">
        <v>1.38</v>
      </c>
      <c r="V83" s="218">
        <v>0.3</v>
      </c>
      <c r="W83" s="218">
        <v>4.92</v>
      </c>
      <c r="X83" s="218">
        <v>23.78</v>
      </c>
      <c r="Y83" s="218">
        <v>0</v>
      </c>
      <c r="Z83" s="218">
        <v>4.0999999999999996</v>
      </c>
      <c r="AA83" s="218">
        <v>0.96</v>
      </c>
      <c r="AB83" s="218">
        <v>0</v>
      </c>
      <c r="AC83" s="218">
        <v>6.08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15.95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44.31</v>
      </c>
      <c r="J84" s="218">
        <v>2.91</v>
      </c>
      <c r="K84" s="218">
        <v>514.04999999999995</v>
      </c>
      <c r="L84" s="218">
        <v>11.98</v>
      </c>
      <c r="M84" s="218">
        <v>2.19</v>
      </c>
      <c r="N84" s="218">
        <v>1.81</v>
      </c>
      <c r="O84" s="218">
        <v>2.5299999999999998</v>
      </c>
      <c r="P84" s="218">
        <v>8.7200000000000006</v>
      </c>
      <c r="Q84" s="218">
        <v>5.31</v>
      </c>
      <c r="R84" s="218">
        <v>0.66</v>
      </c>
      <c r="S84" s="218">
        <v>0.4</v>
      </c>
      <c r="T84" s="218">
        <v>1</v>
      </c>
      <c r="U84" s="218">
        <v>1.38</v>
      </c>
      <c r="V84" s="218">
        <v>0.3</v>
      </c>
      <c r="W84" s="218">
        <v>4.92</v>
      </c>
      <c r="X84" s="218">
        <v>23.78</v>
      </c>
      <c r="Y84" s="218">
        <v>0</v>
      </c>
      <c r="Z84" s="218">
        <v>4.0999999999999996</v>
      </c>
      <c r="AA84" s="218">
        <v>0.96</v>
      </c>
      <c r="AB84" s="218">
        <v>0</v>
      </c>
      <c r="AC84" s="218">
        <v>5.83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15.95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44.31</v>
      </c>
      <c r="J85" s="218">
        <v>2.91</v>
      </c>
      <c r="K85" s="218">
        <v>514.04999999999995</v>
      </c>
      <c r="L85" s="218">
        <v>12.21</v>
      </c>
      <c r="M85" s="218">
        <v>2.19</v>
      </c>
      <c r="N85" s="218">
        <v>1.81</v>
      </c>
      <c r="O85" s="218">
        <v>2.5299999999999998</v>
      </c>
      <c r="P85" s="218">
        <v>8.7200000000000006</v>
      </c>
      <c r="Q85" s="218">
        <v>5.31</v>
      </c>
      <c r="R85" s="218">
        <v>0.66</v>
      </c>
      <c r="S85" s="218">
        <v>0.4</v>
      </c>
      <c r="T85" s="218">
        <v>1</v>
      </c>
      <c r="U85" s="218">
        <v>1.38</v>
      </c>
      <c r="V85" s="218">
        <v>0.3</v>
      </c>
      <c r="W85" s="218">
        <v>4.92</v>
      </c>
      <c r="X85" s="218">
        <v>21.29</v>
      </c>
      <c r="Y85" s="218">
        <v>0</v>
      </c>
      <c r="Z85" s="218">
        <v>4.0999999999999996</v>
      </c>
      <c r="AA85" s="218">
        <v>0.96</v>
      </c>
      <c r="AB85" s="218">
        <v>0</v>
      </c>
      <c r="AC85" s="218">
        <v>5.83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15.95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44.31</v>
      </c>
      <c r="J86" s="218">
        <v>2.91</v>
      </c>
      <c r="K86" s="218">
        <v>514.04999999999995</v>
      </c>
      <c r="L86" s="218">
        <v>12.21</v>
      </c>
      <c r="M86" s="218">
        <v>2.19</v>
      </c>
      <c r="N86" s="218">
        <v>1.81</v>
      </c>
      <c r="O86" s="218">
        <v>2.5299999999999998</v>
      </c>
      <c r="P86" s="218">
        <v>8.7200000000000006</v>
      </c>
      <c r="Q86" s="218">
        <v>5.31</v>
      </c>
      <c r="R86" s="218">
        <v>0.66</v>
      </c>
      <c r="S86" s="218">
        <v>0.4</v>
      </c>
      <c r="T86" s="218">
        <v>1</v>
      </c>
      <c r="U86" s="218">
        <v>1.38</v>
      </c>
      <c r="V86" s="218">
        <v>0.3</v>
      </c>
      <c r="W86" s="218">
        <v>4.92</v>
      </c>
      <c r="X86" s="218">
        <v>21.29</v>
      </c>
      <c r="Y86" s="218">
        <v>0</v>
      </c>
      <c r="Z86" s="218">
        <v>4.0999999999999996</v>
      </c>
      <c r="AA86" s="218">
        <v>0.96</v>
      </c>
      <c r="AB86" s="218">
        <v>0</v>
      </c>
      <c r="AC86" s="218">
        <v>5.83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16.23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44.31</v>
      </c>
      <c r="J87" s="218">
        <v>2.91</v>
      </c>
      <c r="K87" s="218">
        <v>514.04999999999995</v>
      </c>
      <c r="L87" s="218">
        <v>6.42</v>
      </c>
      <c r="M87" s="218">
        <v>2.19</v>
      </c>
      <c r="N87" s="218">
        <v>1.81</v>
      </c>
      <c r="O87" s="218">
        <v>2.5299999999999998</v>
      </c>
      <c r="P87" s="218">
        <v>8.7200000000000006</v>
      </c>
      <c r="Q87" s="218">
        <v>0.34</v>
      </c>
      <c r="R87" s="218">
        <v>0.66</v>
      </c>
      <c r="S87" s="218">
        <v>0.4</v>
      </c>
      <c r="T87" s="218">
        <v>1</v>
      </c>
      <c r="U87" s="218">
        <v>1.38</v>
      </c>
      <c r="V87" s="218">
        <v>0.3</v>
      </c>
      <c r="W87" s="218">
        <v>0.69</v>
      </c>
      <c r="X87" s="218">
        <v>21.29</v>
      </c>
      <c r="Y87" s="218">
        <v>0</v>
      </c>
      <c r="Z87" s="218">
        <v>4.0999999999999996</v>
      </c>
      <c r="AA87" s="218">
        <v>0.96</v>
      </c>
      <c r="AB87" s="218">
        <v>0</v>
      </c>
      <c r="AC87" s="218">
        <v>5.83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16.23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44.31</v>
      </c>
      <c r="J88" s="218">
        <v>2.91</v>
      </c>
      <c r="K88" s="218">
        <v>514.04999999999995</v>
      </c>
      <c r="L88" s="218">
        <v>6.42</v>
      </c>
      <c r="M88" s="218">
        <v>2.19</v>
      </c>
      <c r="N88" s="218">
        <v>1.81</v>
      </c>
      <c r="O88" s="218">
        <v>2.5299999999999998</v>
      </c>
      <c r="P88" s="218">
        <v>8.7200000000000006</v>
      </c>
      <c r="Q88" s="218">
        <v>0.34</v>
      </c>
      <c r="R88" s="218">
        <v>0.66</v>
      </c>
      <c r="S88" s="218">
        <v>0.4</v>
      </c>
      <c r="T88" s="218">
        <v>1</v>
      </c>
      <c r="U88" s="218">
        <v>1.38</v>
      </c>
      <c r="V88" s="218">
        <v>0.3</v>
      </c>
      <c r="W88" s="218">
        <v>0.69</v>
      </c>
      <c r="X88" s="218">
        <v>21.29</v>
      </c>
      <c r="Y88" s="218">
        <v>0</v>
      </c>
      <c r="Z88" s="218">
        <v>4.0999999999999996</v>
      </c>
      <c r="AA88" s="218">
        <v>0.96</v>
      </c>
      <c r="AB88" s="218">
        <v>0</v>
      </c>
      <c r="AC88" s="218">
        <v>5.83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16.23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44.31</v>
      </c>
      <c r="J89" s="218">
        <v>2.91</v>
      </c>
      <c r="K89" s="218">
        <v>514.04999999999995</v>
      </c>
      <c r="L89" s="218">
        <v>15.37</v>
      </c>
      <c r="M89" s="218">
        <v>2.19</v>
      </c>
      <c r="N89" s="218">
        <v>1.81</v>
      </c>
      <c r="O89" s="218">
        <v>2.5299999999999998</v>
      </c>
      <c r="P89" s="218">
        <v>8.7200000000000006</v>
      </c>
      <c r="Q89" s="218">
        <v>8.2100000000000009</v>
      </c>
      <c r="R89" s="218">
        <v>12.85</v>
      </c>
      <c r="S89" s="218">
        <v>6.29</v>
      </c>
      <c r="T89" s="218">
        <v>1</v>
      </c>
      <c r="U89" s="218">
        <v>1.38</v>
      </c>
      <c r="V89" s="218">
        <v>6.2</v>
      </c>
      <c r="W89" s="218">
        <v>15.55</v>
      </c>
      <c r="X89" s="218">
        <v>21.29</v>
      </c>
      <c r="Y89" s="218">
        <v>0</v>
      </c>
      <c r="Z89" s="218">
        <v>4.0999999999999996</v>
      </c>
      <c r="AA89" s="218">
        <v>11.13</v>
      </c>
      <c r="AB89" s="218">
        <v>0</v>
      </c>
      <c r="AC89" s="218">
        <v>5.83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16.23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44.31</v>
      </c>
      <c r="J90" s="218">
        <v>2.91</v>
      </c>
      <c r="K90" s="218">
        <v>514.04999999999995</v>
      </c>
      <c r="L90" s="218">
        <v>16.079999999999998</v>
      </c>
      <c r="M90" s="218">
        <v>2.19</v>
      </c>
      <c r="N90" s="218">
        <v>1.81</v>
      </c>
      <c r="O90" s="218">
        <v>2.5299999999999998</v>
      </c>
      <c r="P90" s="218">
        <v>8.7200000000000006</v>
      </c>
      <c r="Q90" s="218">
        <v>8.2100000000000009</v>
      </c>
      <c r="R90" s="218">
        <v>12.85</v>
      </c>
      <c r="S90" s="218">
        <v>6.29</v>
      </c>
      <c r="T90" s="218">
        <v>1</v>
      </c>
      <c r="U90" s="218">
        <v>1.38</v>
      </c>
      <c r="V90" s="218">
        <v>6.2</v>
      </c>
      <c r="W90" s="218">
        <v>15.55</v>
      </c>
      <c r="X90" s="218">
        <v>21.29</v>
      </c>
      <c r="Y90" s="218">
        <v>0</v>
      </c>
      <c r="Z90" s="218">
        <v>4.0999999999999996</v>
      </c>
      <c r="AA90" s="218">
        <v>11.13</v>
      </c>
      <c r="AB90" s="218">
        <v>0</v>
      </c>
      <c r="AC90" s="218">
        <v>5.83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44.31</v>
      </c>
      <c r="J91" s="218">
        <v>2.91</v>
      </c>
      <c r="K91" s="218">
        <v>514.04999999999995</v>
      </c>
      <c r="L91" s="218">
        <v>16.079999999999998</v>
      </c>
      <c r="M91" s="218">
        <v>2.19</v>
      </c>
      <c r="N91" s="218">
        <v>1.81</v>
      </c>
      <c r="O91" s="218">
        <v>2.5299999999999998</v>
      </c>
      <c r="P91" s="218">
        <v>8.7200000000000006</v>
      </c>
      <c r="Q91" s="218">
        <v>8.2100000000000009</v>
      </c>
      <c r="R91" s="218">
        <v>12.85</v>
      </c>
      <c r="S91" s="218">
        <v>6.29</v>
      </c>
      <c r="T91" s="218">
        <v>1</v>
      </c>
      <c r="U91" s="218">
        <v>1.38</v>
      </c>
      <c r="V91" s="218">
        <v>6.2</v>
      </c>
      <c r="W91" s="218">
        <v>15.55</v>
      </c>
      <c r="X91" s="218">
        <v>21.29</v>
      </c>
      <c r="Y91" s="218">
        <v>0</v>
      </c>
      <c r="Z91" s="218">
        <v>4.0999999999999996</v>
      </c>
      <c r="AA91" s="218">
        <v>11.13</v>
      </c>
      <c r="AB91" s="218">
        <v>0</v>
      </c>
      <c r="AC91" s="218">
        <v>5.83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44.31</v>
      </c>
      <c r="J92" s="218">
        <v>2.91</v>
      </c>
      <c r="K92" s="218">
        <v>514.04999999999995</v>
      </c>
      <c r="L92" s="218">
        <v>16.079999999999998</v>
      </c>
      <c r="M92" s="218">
        <v>2.19</v>
      </c>
      <c r="N92" s="218">
        <v>1.81</v>
      </c>
      <c r="O92" s="218">
        <v>2.5299999999999998</v>
      </c>
      <c r="P92" s="218">
        <v>8.7200000000000006</v>
      </c>
      <c r="Q92" s="218">
        <v>8.2100000000000009</v>
      </c>
      <c r="R92" s="218">
        <v>12.85</v>
      </c>
      <c r="S92" s="218">
        <v>6.29</v>
      </c>
      <c r="T92" s="218">
        <v>1</v>
      </c>
      <c r="U92" s="218">
        <v>1.38</v>
      </c>
      <c r="V92" s="218">
        <v>6.2</v>
      </c>
      <c r="W92" s="218">
        <v>15.55</v>
      </c>
      <c r="X92" s="218">
        <v>21.29</v>
      </c>
      <c r="Y92" s="218">
        <v>0</v>
      </c>
      <c r="Z92" s="218">
        <v>4.0999999999999996</v>
      </c>
      <c r="AA92" s="218">
        <v>11.13</v>
      </c>
      <c r="AB92" s="218">
        <v>0</v>
      </c>
      <c r="AC92" s="218">
        <v>5.83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44.31</v>
      </c>
      <c r="J93" s="218">
        <v>2.91</v>
      </c>
      <c r="K93" s="218">
        <v>514.04999999999995</v>
      </c>
      <c r="L93" s="218">
        <v>16.079999999999998</v>
      </c>
      <c r="M93" s="218">
        <v>2.19</v>
      </c>
      <c r="N93" s="218">
        <v>1.81</v>
      </c>
      <c r="O93" s="218">
        <v>2.5299999999999998</v>
      </c>
      <c r="P93" s="218">
        <v>8.7200000000000006</v>
      </c>
      <c r="Q93" s="218">
        <v>8.2100000000000009</v>
      </c>
      <c r="R93" s="218">
        <v>12.85</v>
      </c>
      <c r="S93" s="218">
        <v>6.29</v>
      </c>
      <c r="T93" s="218">
        <v>1</v>
      </c>
      <c r="U93" s="218">
        <v>1.38</v>
      </c>
      <c r="V93" s="218">
        <v>6.2</v>
      </c>
      <c r="W93" s="218">
        <v>15.55</v>
      </c>
      <c r="X93" s="218">
        <v>21.29</v>
      </c>
      <c r="Y93" s="218">
        <v>0</v>
      </c>
      <c r="Z93" s="218">
        <v>4.0999999999999996</v>
      </c>
      <c r="AA93" s="218">
        <v>11.13</v>
      </c>
      <c r="AB93" s="218">
        <v>0</v>
      </c>
      <c r="AC93" s="218">
        <v>5.83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44.31</v>
      </c>
      <c r="J94" s="218">
        <v>2.91</v>
      </c>
      <c r="K94" s="218">
        <v>514.04999999999995</v>
      </c>
      <c r="L94" s="218">
        <v>16.079999999999998</v>
      </c>
      <c r="M94" s="218">
        <v>2.19</v>
      </c>
      <c r="N94" s="218">
        <v>1.81</v>
      </c>
      <c r="O94" s="218">
        <v>2.5299999999999998</v>
      </c>
      <c r="P94" s="218">
        <v>8.7200000000000006</v>
      </c>
      <c r="Q94" s="218">
        <v>8.2100000000000009</v>
      </c>
      <c r="R94" s="218">
        <v>12.85</v>
      </c>
      <c r="S94" s="218">
        <v>6.29</v>
      </c>
      <c r="T94" s="218">
        <v>1</v>
      </c>
      <c r="U94" s="218">
        <v>1.38</v>
      </c>
      <c r="V94" s="218">
        <v>6.2</v>
      </c>
      <c r="W94" s="218">
        <v>15.55</v>
      </c>
      <c r="X94" s="218">
        <v>21.29</v>
      </c>
      <c r="Y94" s="218">
        <v>0</v>
      </c>
      <c r="Z94" s="218">
        <v>4.0999999999999996</v>
      </c>
      <c r="AA94" s="218">
        <v>11.13</v>
      </c>
      <c r="AB94" s="218">
        <v>0</v>
      </c>
      <c r="AC94" s="218">
        <v>5.83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16.510000000000002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44.31</v>
      </c>
      <c r="J95" s="218">
        <v>2.91</v>
      </c>
      <c r="K95" s="218">
        <v>514.04999999999995</v>
      </c>
      <c r="L95" s="218">
        <v>16.079999999999998</v>
      </c>
      <c r="M95" s="218">
        <v>2.19</v>
      </c>
      <c r="N95" s="218">
        <v>1.81</v>
      </c>
      <c r="O95" s="218">
        <v>2.5299999999999998</v>
      </c>
      <c r="P95" s="218">
        <v>8.7200000000000006</v>
      </c>
      <c r="Q95" s="218">
        <v>8.2100000000000009</v>
      </c>
      <c r="R95" s="218">
        <v>12.85</v>
      </c>
      <c r="S95" s="218">
        <v>6.29</v>
      </c>
      <c r="T95" s="218">
        <v>1</v>
      </c>
      <c r="U95" s="218">
        <v>1.38</v>
      </c>
      <c r="V95" s="218">
        <v>6.2</v>
      </c>
      <c r="W95" s="218">
        <v>15.55</v>
      </c>
      <c r="X95" s="218">
        <v>21.29</v>
      </c>
      <c r="Y95" s="218">
        <v>0</v>
      </c>
      <c r="Z95" s="218">
        <v>4.0999999999999996</v>
      </c>
      <c r="AA95" s="218">
        <v>11.13</v>
      </c>
      <c r="AB95" s="218">
        <v>0</v>
      </c>
      <c r="AC95" s="218">
        <v>5.83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16.510000000000002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44.31</v>
      </c>
      <c r="J96" s="218">
        <v>2.91</v>
      </c>
      <c r="K96" s="218">
        <v>514.04999999999995</v>
      </c>
      <c r="L96" s="218">
        <v>16.079999999999998</v>
      </c>
      <c r="M96" s="218">
        <v>2.19</v>
      </c>
      <c r="N96" s="218">
        <v>1.81</v>
      </c>
      <c r="O96" s="218">
        <v>2.5299999999999998</v>
      </c>
      <c r="P96" s="218">
        <v>8.7200000000000006</v>
      </c>
      <c r="Q96" s="218">
        <v>8.2100000000000009</v>
      </c>
      <c r="R96" s="218">
        <v>12.85</v>
      </c>
      <c r="S96" s="218">
        <v>6.29</v>
      </c>
      <c r="T96" s="218">
        <v>1</v>
      </c>
      <c r="U96" s="218">
        <v>1.38</v>
      </c>
      <c r="V96" s="218">
        <v>6.2</v>
      </c>
      <c r="W96" s="218">
        <v>15.55</v>
      </c>
      <c r="X96" s="218">
        <v>21.29</v>
      </c>
      <c r="Y96" s="218">
        <v>0</v>
      </c>
      <c r="Z96" s="218">
        <v>4.0999999999999996</v>
      </c>
      <c r="AA96" s="218">
        <v>11.13</v>
      </c>
      <c r="AB96" s="218">
        <v>0</v>
      </c>
      <c r="AC96" s="218">
        <v>5.83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16.510000000000002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44.31</v>
      </c>
      <c r="J97" s="218">
        <v>2.91</v>
      </c>
      <c r="K97" s="218">
        <v>514.04999999999995</v>
      </c>
      <c r="L97" s="218">
        <v>16.079999999999998</v>
      </c>
      <c r="M97" s="218">
        <v>2.19</v>
      </c>
      <c r="N97" s="218">
        <v>1.81</v>
      </c>
      <c r="O97" s="218">
        <v>2.5299999999999998</v>
      </c>
      <c r="P97" s="218">
        <v>8.7200000000000006</v>
      </c>
      <c r="Q97" s="218">
        <v>8.2100000000000009</v>
      </c>
      <c r="R97" s="218">
        <v>12.85</v>
      </c>
      <c r="S97" s="218">
        <v>6.29</v>
      </c>
      <c r="T97" s="218">
        <v>1</v>
      </c>
      <c r="U97" s="218">
        <v>1.38</v>
      </c>
      <c r="V97" s="218">
        <v>6.2</v>
      </c>
      <c r="W97" s="218">
        <v>15.55</v>
      </c>
      <c r="X97" s="218">
        <v>21.29</v>
      </c>
      <c r="Y97" s="218">
        <v>0</v>
      </c>
      <c r="Z97" s="218">
        <v>4.0999999999999996</v>
      </c>
      <c r="AA97" s="218">
        <v>11.13</v>
      </c>
      <c r="AB97" s="218">
        <v>0</v>
      </c>
      <c r="AC97" s="218">
        <v>5.83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16.510000000000002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44.31</v>
      </c>
      <c r="J98" s="218">
        <v>2.91</v>
      </c>
      <c r="K98" s="218">
        <v>514.04999999999995</v>
      </c>
      <c r="L98" s="218">
        <v>16.079999999999998</v>
      </c>
      <c r="M98" s="218">
        <v>2.19</v>
      </c>
      <c r="N98" s="218">
        <v>1.81</v>
      </c>
      <c r="O98" s="218">
        <v>2.5299999999999998</v>
      </c>
      <c r="P98" s="218">
        <v>8.7200000000000006</v>
      </c>
      <c r="Q98" s="218">
        <v>8.2100000000000009</v>
      </c>
      <c r="R98" s="218">
        <v>12.85</v>
      </c>
      <c r="S98" s="218">
        <v>6.29</v>
      </c>
      <c r="T98" s="218">
        <v>1</v>
      </c>
      <c r="U98" s="218">
        <v>1.38</v>
      </c>
      <c r="V98" s="218">
        <v>0.6</v>
      </c>
      <c r="W98" s="218">
        <v>15.55</v>
      </c>
      <c r="X98" s="218">
        <v>21.29</v>
      </c>
      <c r="Y98" s="218">
        <v>0</v>
      </c>
      <c r="Z98" s="218">
        <v>4.0999999999999996</v>
      </c>
      <c r="AA98" s="218">
        <v>11.13</v>
      </c>
      <c r="AB98" s="218">
        <v>0</v>
      </c>
      <c r="AC98" s="218">
        <v>5.83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0.37678000000000017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0.82775999999999805</v>
      </c>
      <c r="H99">
        <f t="shared" si="0"/>
        <v>0</v>
      </c>
      <c r="I99">
        <f t="shared" si="0"/>
        <v>1.0530000000000004</v>
      </c>
      <c r="J99">
        <f t="shared" si="0"/>
        <v>6.9839999999999985E-2</v>
      </c>
      <c r="K99">
        <f t="shared" si="0"/>
        <v>12.337200000000015</v>
      </c>
      <c r="L99">
        <f t="shared" si="0"/>
        <v>0.31918000000000019</v>
      </c>
      <c r="M99">
        <f t="shared" si="0"/>
        <v>5.2559999999999961E-2</v>
      </c>
      <c r="N99">
        <f t="shared" si="0"/>
        <v>4.3440000000000041E-2</v>
      </c>
      <c r="O99">
        <f t="shared" si="0"/>
        <v>6.0720000000000017E-2</v>
      </c>
      <c r="P99">
        <f t="shared" si="0"/>
        <v>0.19426000000000015</v>
      </c>
      <c r="Q99">
        <f t="shared" si="0"/>
        <v>0.18782249999999975</v>
      </c>
      <c r="R99">
        <f t="shared" si="0"/>
        <v>0.21205499999999994</v>
      </c>
      <c r="S99">
        <f t="shared" si="0"/>
        <v>0.11390750000000005</v>
      </c>
      <c r="T99">
        <f t="shared" si="0"/>
        <v>2.4E-2</v>
      </c>
      <c r="U99">
        <f t="shared" si="0"/>
        <v>3.8519999999999936E-2</v>
      </c>
      <c r="V99">
        <f t="shared" si="0"/>
        <v>9.6565000000000081E-2</v>
      </c>
      <c r="W99">
        <f t="shared" si="0"/>
        <v>0.27583999999999953</v>
      </c>
      <c r="X99">
        <f t="shared" si="0"/>
        <v>0.3334849999999997</v>
      </c>
      <c r="Y99">
        <f t="shared" si="0"/>
        <v>0</v>
      </c>
      <c r="Z99">
        <f t="shared" si="0"/>
        <v>0.49270999999999898</v>
      </c>
      <c r="AA99">
        <f t="shared" si="0"/>
        <v>0.17898750000000038</v>
      </c>
      <c r="AB99">
        <f t="shared" si="0"/>
        <v>0</v>
      </c>
      <c r="AC99">
        <f t="shared" si="0"/>
        <v>6.0527500000000053E-2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-5.99150000000001E-2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7.37</v>
      </c>
      <c r="D3" s="218">
        <v>1.37</v>
      </c>
      <c r="E3" s="218">
        <v>0</v>
      </c>
      <c r="F3" s="218">
        <v>0</v>
      </c>
      <c r="G3" s="218">
        <v>15.54</v>
      </c>
      <c r="H3" s="218">
        <v>0</v>
      </c>
      <c r="I3" s="218">
        <v>19.829999999999998</v>
      </c>
      <c r="J3" s="218">
        <v>1.3</v>
      </c>
      <c r="K3" s="218">
        <v>164.62</v>
      </c>
      <c r="L3" s="218">
        <v>55.02</v>
      </c>
      <c r="M3" s="218">
        <v>0</v>
      </c>
      <c r="N3" s="218">
        <v>0.99</v>
      </c>
      <c r="O3" s="218">
        <v>1.66</v>
      </c>
      <c r="P3" s="218">
        <v>4.84</v>
      </c>
      <c r="Q3" s="218">
        <v>3.68</v>
      </c>
      <c r="R3" s="218">
        <v>0.35</v>
      </c>
      <c r="S3" s="218">
        <v>3.19</v>
      </c>
      <c r="T3" s="218">
        <v>0</v>
      </c>
      <c r="U3" s="218">
        <v>8.17</v>
      </c>
      <c r="V3" s="218">
        <v>0.18</v>
      </c>
      <c r="W3" s="218">
        <v>0.4</v>
      </c>
      <c r="X3" s="218">
        <v>5.2</v>
      </c>
      <c r="Y3" s="218">
        <v>0</v>
      </c>
      <c r="Z3" s="218">
        <v>2.37</v>
      </c>
      <c r="AA3" s="218">
        <v>0.77</v>
      </c>
      <c r="AB3" s="218">
        <v>0</v>
      </c>
      <c r="AC3" s="218">
        <v>1.64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-1.86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7.37</v>
      </c>
      <c r="D4" s="218">
        <v>1.37</v>
      </c>
      <c r="E4" s="218">
        <v>0</v>
      </c>
      <c r="F4" s="218">
        <v>0</v>
      </c>
      <c r="G4" s="218">
        <v>15.54</v>
      </c>
      <c r="H4" s="218">
        <v>0</v>
      </c>
      <c r="I4" s="218">
        <v>19.829999999999998</v>
      </c>
      <c r="J4" s="218">
        <v>1.3</v>
      </c>
      <c r="K4" s="218">
        <v>164.62</v>
      </c>
      <c r="L4" s="218">
        <v>55.02</v>
      </c>
      <c r="M4" s="218">
        <v>0</v>
      </c>
      <c r="N4" s="218">
        <v>0.99</v>
      </c>
      <c r="O4" s="218">
        <v>1.66</v>
      </c>
      <c r="P4" s="218">
        <v>5.93</v>
      </c>
      <c r="Q4" s="218">
        <v>3.68</v>
      </c>
      <c r="R4" s="218">
        <v>0.35</v>
      </c>
      <c r="S4" s="218">
        <v>3.2</v>
      </c>
      <c r="T4" s="218">
        <v>0</v>
      </c>
      <c r="U4" s="218">
        <v>8.17</v>
      </c>
      <c r="V4" s="218">
        <v>0.18</v>
      </c>
      <c r="W4" s="218">
        <v>0.4</v>
      </c>
      <c r="X4" s="218">
        <v>1.26</v>
      </c>
      <c r="Y4" s="218">
        <v>0</v>
      </c>
      <c r="Z4" s="218">
        <v>2.37</v>
      </c>
      <c r="AA4" s="218">
        <v>0.77</v>
      </c>
      <c r="AB4" s="218">
        <v>0</v>
      </c>
      <c r="AC4" s="218">
        <v>1.64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-1.86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7.37</v>
      </c>
      <c r="D5" s="218">
        <v>1.37</v>
      </c>
      <c r="E5" s="218">
        <v>0</v>
      </c>
      <c r="F5" s="218">
        <v>0</v>
      </c>
      <c r="G5" s="218">
        <v>15.54</v>
      </c>
      <c r="H5" s="218">
        <v>0</v>
      </c>
      <c r="I5" s="218">
        <v>19.829999999999998</v>
      </c>
      <c r="J5" s="218">
        <v>1.3</v>
      </c>
      <c r="K5" s="218">
        <v>164.62</v>
      </c>
      <c r="L5" s="218">
        <v>55.02</v>
      </c>
      <c r="M5" s="218">
        <v>0</v>
      </c>
      <c r="N5" s="218">
        <v>0.99</v>
      </c>
      <c r="O5" s="218">
        <v>1.66</v>
      </c>
      <c r="P5" s="218">
        <v>7.38</v>
      </c>
      <c r="Q5" s="218">
        <v>3.68</v>
      </c>
      <c r="R5" s="218">
        <v>0.35</v>
      </c>
      <c r="S5" s="218">
        <v>3.51</v>
      </c>
      <c r="T5" s="218">
        <v>0</v>
      </c>
      <c r="U5" s="218">
        <v>8.17</v>
      </c>
      <c r="V5" s="218">
        <v>0.18</v>
      </c>
      <c r="W5" s="218">
        <v>0.4</v>
      </c>
      <c r="X5" s="218">
        <v>1.26</v>
      </c>
      <c r="Y5" s="218">
        <v>0</v>
      </c>
      <c r="Z5" s="218">
        <v>2.37</v>
      </c>
      <c r="AA5" s="218">
        <v>0.77</v>
      </c>
      <c r="AB5" s="218">
        <v>0</v>
      </c>
      <c r="AC5" s="218">
        <v>1.64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-1.86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7.37</v>
      </c>
      <c r="D6" s="218">
        <v>1.37</v>
      </c>
      <c r="E6" s="218">
        <v>0</v>
      </c>
      <c r="F6" s="218">
        <v>0</v>
      </c>
      <c r="G6" s="218">
        <v>15.54</v>
      </c>
      <c r="H6" s="218">
        <v>0</v>
      </c>
      <c r="I6" s="218">
        <v>19.829999999999998</v>
      </c>
      <c r="J6" s="218">
        <v>1.3</v>
      </c>
      <c r="K6" s="218">
        <v>164.62</v>
      </c>
      <c r="L6" s="218">
        <v>55.02</v>
      </c>
      <c r="M6" s="218">
        <v>0</v>
      </c>
      <c r="N6" s="218">
        <v>0.99</v>
      </c>
      <c r="O6" s="218">
        <v>1.66</v>
      </c>
      <c r="P6" s="218">
        <v>8.4700000000000006</v>
      </c>
      <c r="Q6" s="218">
        <v>3.68</v>
      </c>
      <c r="R6" s="218">
        <v>0.35</v>
      </c>
      <c r="S6" s="218">
        <v>3.51</v>
      </c>
      <c r="T6" s="218">
        <v>0</v>
      </c>
      <c r="U6" s="218">
        <v>8.17</v>
      </c>
      <c r="V6" s="218">
        <v>0.18</v>
      </c>
      <c r="W6" s="218">
        <v>0.4</v>
      </c>
      <c r="X6" s="218">
        <v>1.26</v>
      </c>
      <c r="Y6" s="218">
        <v>0</v>
      </c>
      <c r="Z6" s="218">
        <v>2.37</v>
      </c>
      <c r="AA6" s="218">
        <v>0.77</v>
      </c>
      <c r="AB6" s="218">
        <v>0</v>
      </c>
      <c r="AC6" s="218">
        <v>1.64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-1.86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7.37</v>
      </c>
      <c r="D7" s="218">
        <v>1.37</v>
      </c>
      <c r="E7" s="218">
        <v>0</v>
      </c>
      <c r="F7" s="218">
        <v>0</v>
      </c>
      <c r="G7" s="218">
        <v>15.54</v>
      </c>
      <c r="H7" s="218">
        <v>0</v>
      </c>
      <c r="I7" s="218">
        <v>19.829999999999998</v>
      </c>
      <c r="J7" s="218">
        <v>1.3</v>
      </c>
      <c r="K7" s="218">
        <v>164.62</v>
      </c>
      <c r="L7" s="218">
        <v>55.02</v>
      </c>
      <c r="M7" s="218">
        <v>0</v>
      </c>
      <c r="N7" s="218">
        <v>0.99</v>
      </c>
      <c r="O7" s="218">
        <v>1.66</v>
      </c>
      <c r="P7" s="218">
        <v>9.93</v>
      </c>
      <c r="Q7" s="218">
        <v>3.68</v>
      </c>
      <c r="R7" s="218">
        <v>0.35</v>
      </c>
      <c r="S7" s="218">
        <v>3.49</v>
      </c>
      <c r="T7" s="218">
        <v>0</v>
      </c>
      <c r="U7" s="218">
        <v>8.17</v>
      </c>
      <c r="V7" s="218">
        <v>0.18</v>
      </c>
      <c r="W7" s="218">
        <v>0.4</v>
      </c>
      <c r="X7" s="218">
        <v>1.26</v>
      </c>
      <c r="Y7" s="218">
        <v>0</v>
      </c>
      <c r="Z7" s="218">
        <v>2.37</v>
      </c>
      <c r="AA7" s="218">
        <v>0.77</v>
      </c>
      <c r="AB7" s="218">
        <v>0</v>
      </c>
      <c r="AC7" s="218">
        <v>1.64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-1.86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7.37</v>
      </c>
      <c r="D8" s="218">
        <v>1.37</v>
      </c>
      <c r="E8" s="218">
        <v>0</v>
      </c>
      <c r="F8" s="218">
        <v>0</v>
      </c>
      <c r="G8" s="218">
        <v>15.54</v>
      </c>
      <c r="H8" s="218">
        <v>0</v>
      </c>
      <c r="I8" s="218">
        <v>19.829999999999998</v>
      </c>
      <c r="J8" s="218">
        <v>1.3</v>
      </c>
      <c r="K8" s="218">
        <v>164.62</v>
      </c>
      <c r="L8" s="218">
        <v>55.02</v>
      </c>
      <c r="M8" s="218">
        <v>0</v>
      </c>
      <c r="N8" s="218">
        <v>0.99</v>
      </c>
      <c r="O8" s="218">
        <v>1.66</v>
      </c>
      <c r="P8" s="218">
        <v>11.38</v>
      </c>
      <c r="Q8" s="218">
        <v>3.68</v>
      </c>
      <c r="R8" s="218">
        <v>0.35</v>
      </c>
      <c r="S8" s="218">
        <v>3.49</v>
      </c>
      <c r="T8" s="218">
        <v>0</v>
      </c>
      <c r="U8" s="218">
        <v>8.17</v>
      </c>
      <c r="V8" s="218">
        <v>0.18</v>
      </c>
      <c r="W8" s="218">
        <v>0.4</v>
      </c>
      <c r="X8" s="218">
        <v>1.26</v>
      </c>
      <c r="Y8" s="218">
        <v>0</v>
      </c>
      <c r="Z8" s="218">
        <v>2.37</v>
      </c>
      <c r="AA8" s="218">
        <v>0.77</v>
      </c>
      <c r="AB8" s="218">
        <v>0</v>
      </c>
      <c r="AC8" s="218">
        <v>1.64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-1.86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7.37</v>
      </c>
      <c r="D9" s="218">
        <v>1.37</v>
      </c>
      <c r="E9" s="218">
        <v>0</v>
      </c>
      <c r="F9" s="218">
        <v>0</v>
      </c>
      <c r="G9" s="218">
        <v>15.54</v>
      </c>
      <c r="H9" s="218">
        <v>0</v>
      </c>
      <c r="I9" s="218">
        <v>19.829999999999998</v>
      </c>
      <c r="J9" s="218">
        <v>1.3</v>
      </c>
      <c r="K9" s="218">
        <v>164.62</v>
      </c>
      <c r="L9" s="218">
        <v>55.02</v>
      </c>
      <c r="M9" s="218">
        <v>0</v>
      </c>
      <c r="N9" s="218">
        <v>0.99</v>
      </c>
      <c r="O9" s="218">
        <v>1.66</v>
      </c>
      <c r="P9" s="218">
        <v>13.2</v>
      </c>
      <c r="Q9" s="218">
        <v>3.68</v>
      </c>
      <c r="R9" s="218">
        <v>5.75</v>
      </c>
      <c r="S9" s="218">
        <v>3.49</v>
      </c>
      <c r="T9" s="218">
        <v>0</v>
      </c>
      <c r="U9" s="218">
        <v>8.17</v>
      </c>
      <c r="V9" s="218">
        <v>0.18</v>
      </c>
      <c r="W9" s="218">
        <v>0.4</v>
      </c>
      <c r="X9" s="218">
        <v>1.26</v>
      </c>
      <c r="Y9" s="218">
        <v>0</v>
      </c>
      <c r="Z9" s="218">
        <v>1.44</v>
      </c>
      <c r="AA9" s="218">
        <v>12.91</v>
      </c>
      <c r="AB9" s="218">
        <v>0</v>
      </c>
      <c r="AC9" s="218">
        <v>1.64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-1.86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7.37</v>
      </c>
      <c r="D10" s="218">
        <v>1.37</v>
      </c>
      <c r="E10" s="218">
        <v>0</v>
      </c>
      <c r="F10" s="218">
        <v>0</v>
      </c>
      <c r="G10" s="218">
        <v>15.54</v>
      </c>
      <c r="H10" s="218">
        <v>0</v>
      </c>
      <c r="I10" s="218">
        <v>19.829999999999998</v>
      </c>
      <c r="J10" s="218">
        <v>1.3</v>
      </c>
      <c r="K10" s="218">
        <v>164.62</v>
      </c>
      <c r="L10" s="218">
        <v>55.02</v>
      </c>
      <c r="M10" s="218">
        <v>0</v>
      </c>
      <c r="N10" s="218">
        <v>0.99</v>
      </c>
      <c r="O10" s="218">
        <v>1.66</v>
      </c>
      <c r="P10" s="218">
        <v>13.93</v>
      </c>
      <c r="Q10" s="218">
        <v>3.68</v>
      </c>
      <c r="R10" s="218">
        <v>5.58</v>
      </c>
      <c r="S10" s="218">
        <v>3.49</v>
      </c>
      <c r="T10" s="218">
        <v>0</v>
      </c>
      <c r="U10" s="218">
        <v>8.17</v>
      </c>
      <c r="V10" s="218">
        <v>0.18</v>
      </c>
      <c r="W10" s="218">
        <v>0.4</v>
      </c>
      <c r="X10" s="218">
        <v>1.26</v>
      </c>
      <c r="Y10" s="218">
        <v>0</v>
      </c>
      <c r="Z10" s="218">
        <v>1.32</v>
      </c>
      <c r="AA10" s="218">
        <v>13.25</v>
      </c>
      <c r="AB10" s="218">
        <v>0</v>
      </c>
      <c r="AC10" s="218">
        <v>1.64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-1.86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7.37</v>
      </c>
      <c r="D11" s="218">
        <v>1.37</v>
      </c>
      <c r="E11" s="218">
        <v>0</v>
      </c>
      <c r="F11" s="218">
        <v>0</v>
      </c>
      <c r="G11" s="218">
        <v>15.54</v>
      </c>
      <c r="H11" s="218">
        <v>0</v>
      </c>
      <c r="I11" s="218">
        <v>19.829999999999998</v>
      </c>
      <c r="J11" s="218">
        <v>1.3</v>
      </c>
      <c r="K11" s="218">
        <v>164.62</v>
      </c>
      <c r="L11" s="218">
        <v>55.02</v>
      </c>
      <c r="M11" s="218">
        <v>0</v>
      </c>
      <c r="N11" s="218">
        <v>0.99</v>
      </c>
      <c r="O11" s="218">
        <v>1.66</v>
      </c>
      <c r="P11" s="218">
        <v>13.93</v>
      </c>
      <c r="Q11" s="218">
        <v>3.68</v>
      </c>
      <c r="R11" s="218">
        <v>5.75</v>
      </c>
      <c r="S11" s="218">
        <v>3.19</v>
      </c>
      <c r="T11" s="218">
        <v>0</v>
      </c>
      <c r="U11" s="218">
        <v>8.17</v>
      </c>
      <c r="V11" s="218">
        <v>0.18</v>
      </c>
      <c r="W11" s="218">
        <v>0.4</v>
      </c>
      <c r="X11" s="218">
        <v>1.26</v>
      </c>
      <c r="Y11" s="218">
        <v>0</v>
      </c>
      <c r="Z11" s="218">
        <v>1.46</v>
      </c>
      <c r="AA11" s="218">
        <v>3.6</v>
      </c>
      <c r="AB11" s="218">
        <v>0</v>
      </c>
      <c r="AC11" s="218">
        <v>1.64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-1.86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7.37</v>
      </c>
      <c r="D12" s="218">
        <v>1.37</v>
      </c>
      <c r="E12" s="218">
        <v>0</v>
      </c>
      <c r="F12" s="218">
        <v>0</v>
      </c>
      <c r="G12" s="218">
        <v>15.54</v>
      </c>
      <c r="H12" s="218">
        <v>0</v>
      </c>
      <c r="I12" s="218">
        <v>19.829999999999998</v>
      </c>
      <c r="J12" s="218">
        <v>1.3</v>
      </c>
      <c r="K12" s="218">
        <v>164.62</v>
      </c>
      <c r="L12" s="218">
        <v>55.02</v>
      </c>
      <c r="M12" s="218">
        <v>0</v>
      </c>
      <c r="N12" s="218">
        <v>0.99</v>
      </c>
      <c r="O12" s="218">
        <v>1.66</v>
      </c>
      <c r="P12" s="218">
        <v>13.93</v>
      </c>
      <c r="Q12" s="218">
        <v>3.68</v>
      </c>
      <c r="R12" s="218">
        <v>5.41</v>
      </c>
      <c r="S12" s="218">
        <v>3.19</v>
      </c>
      <c r="T12" s="218">
        <v>0</v>
      </c>
      <c r="U12" s="218">
        <v>8.17</v>
      </c>
      <c r="V12" s="218">
        <v>0.18</v>
      </c>
      <c r="W12" s="218">
        <v>0.4</v>
      </c>
      <c r="X12" s="218">
        <v>1.26</v>
      </c>
      <c r="Y12" s="218">
        <v>0</v>
      </c>
      <c r="Z12" s="218">
        <v>1.36</v>
      </c>
      <c r="AA12" s="218">
        <v>3.6</v>
      </c>
      <c r="AB12" s="218">
        <v>0</v>
      </c>
      <c r="AC12" s="218">
        <v>1.64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-1.86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7.37</v>
      </c>
      <c r="D13" s="218">
        <v>1.37</v>
      </c>
      <c r="E13" s="218">
        <v>0</v>
      </c>
      <c r="F13" s="218">
        <v>0</v>
      </c>
      <c r="G13" s="218">
        <v>15.54</v>
      </c>
      <c r="H13" s="218">
        <v>0</v>
      </c>
      <c r="I13" s="218">
        <v>19.829999999999998</v>
      </c>
      <c r="J13" s="218">
        <v>1.3</v>
      </c>
      <c r="K13" s="218">
        <v>164.62</v>
      </c>
      <c r="L13" s="218">
        <v>55.02</v>
      </c>
      <c r="M13" s="218">
        <v>0</v>
      </c>
      <c r="N13" s="218">
        <v>0.99</v>
      </c>
      <c r="O13" s="218">
        <v>1.66</v>
      </c>
      <c r="P13" s="218">
        <v>14.42</v>
      </c>
      <c r="Q13" s="218">
        <v>3.68</v>
      </c>
      <c r="R13" s="218">
        <v>5.26</v>
      </c>
      <c r="S13" s="218">
        <v>3.19</v>
      </c>
      <c r="T13" s="218">
        <v>0</v>
      </c>
      <c r="U13" s="218">
        <v>8.17</v>
      </c>
      <c r="V13" s="218">
        <v>0.18</v>
      </c>
      <c r="W13" s="218">
        <v>0.4</v>
      </c>
      <c r="X13" s="218">
        <v>1.25</v>
      </c>
      <c r="Y13" s="218">
        <v>0</v>
      </c>
      <c r="Z13" s="218">
        <v>20.68</v>
      </c>
      <c r="AA13" s="218">
        <v>3.6</v>
      </c>
      <c r="AB13" s="218">
        <v>0</v>
      </c>
      <c r="AC13" s="218">
        <v>1.64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-1.86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7.37</v>
      </c>
      <c r="D14" s="218">
        <v>1.37</v>
      </c>
      <c r="E14" s="218">
        <v>0</v>
      </c>
      <c r="F14" s="218">
        <v>0</v>
      </c>
      <c r="G14" s="218">
        <v>15.54</v>
      </c>
      <c r="H14" s="218">
        <v>0</v>
      </c>
      <c r="I14" s="218">
        <v>19.829999999999998</v>
      </c>
      <c r="J14" s="218">
        <v>1.3</v>
      </c>
      <c r="K14" s="218">
        <v>164.62</v>
      </c>
      <c r="L14" s="218">
        <v>55.02</v>
      </c>
      <c r="M14" s="218">
        <v>0</v>
      </c>
      <c r="N14" s="218">
        <v>0.99</v>
      </c>
      <c r="O14" s="218">
        <v>1.66</v>
      </c>
      <c r="P14" s="218">
        <v>15.15</v>
      </c>
      <c r="Q14" s="218">
        <v>3.68</v>
      </c>
      <c r="R14" s="218">
        <v>5.26</v>
      </c>
      <c r="S14" s="218">
        <v>3.19</v>
      </c>
      <c r="T14" s="218">
        <v>0</v>
      </c>
      <c r="U14" s="218">
        <v>8.17</v>
      </c>
      <c r="V14" s="218">
        <v>0.18</v>
      </c>
      <c r="W14" s="218">
        <v>0.4</v>
      </c>
      <c r="X14" s="218">
        <v>1.25</v>
      </c>
      <c r="Y14" s="218">
        <v>0</v>
      </c>
      <c r="Z14" s="218">
        <v>22.35</v>
      </c>
      <c r="AA14" s="218">
        <v>3.6</v>
      </c>
      <c r="AB14" s="218">
        <v>0</v>
      </c>
      <c r="AC14" s="218">
        <v>1.64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-1.86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7.37</v>
      </c>
      <c r="D15" s="218">
        <v>1.37</v>
      </c>
      <c r="E15" s="218">
        <v>0</v>
      </c>
      <c r="F15" s="218">
        <v>0</v>
      </c>
      <c r="G15" s="218">
        <v>15.54</v>
      </c>
      <c r="H15" s="218">
        <v>0</v>
      </c>
      <c r="I15" s="218">
        <v>19.829999999999998</v>
      </c>
      <c r="J15" s="218">
        <v>1.3</v>
      </c>
      <c r="K15" s="218">
        <v>164.62</v>
      </c>
      <c r="L15" s="218">
        <v>55.02</v>
      </c>
      <c r="M15" s="218">
        <v>0</v>
      </c>
      <c r="N15" s="218">
        <v>0.99</v>
      </c>
      <c r="O15" s="218">
        <v>1.66</v>
      </c>
      <c r="P15" s="218">
        <v>15.87</v>
      </c>
      <c r="Q15" s="218">
        <v>3.68</v>
      </c>
      <c r="R15" s="218">
        <v>5.58</v>
      </c>
      <c r="S15" s="218">
        <v>3.23</v>
      </c>
      <c r="T15" s="218">
        <v>0</v>
      </c>
      <c r="U15" s="218">
        <v>8.17</v>
      </c>
      <c r="V15" s="218">
        <v>0.18</v>
      </c>
      <c r="W15" s="218">
        <v>0.4</v>
      </c>
      <c r="X15" s="218">
        <v>1.25</v>
      </c>
      <c r="Y15" s="218">
        <v>0</v>
      </c>
      <c r="Z15" s="218">
        <v>38.92</v>
      </c>
      <c r="AA15" s="218">
        <v>3.6</v>
      </c>
      <c r="AB15" s="218">
        <v>0</v>
      </c>
      <c r="AC15" s="218">
        <v>1.64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-1.86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7.37</v>
      </c>
      <c r="D16" s="218">
        <v>1.37</v>
      </c>
      <c r="E16" s="218">
        <v>0</v>
      </c>
      <c r="F16" s="218">
        <v>0</v>
      </c>
      <c r="G16" s="218">
        <v>15.54</v>
      </c>
      <c r="H16" s="218">
        <v>0</v>
      </c>
      <c r="I16" s="218">
        <v>19.829999999999998</v>
      </c>
      <c r="J16" s="218">
        <v>1.3</v>
      </c>
      <c r="K16" s="218">
        <v>164.62</v>
      </c>
      <c r="L16" s="218">
        <v>55.02</v>
      </c>
      <c r="M16" s="218">
        <v>0</v>
      </c>
      <c r="N16" s="218">
        <v>0.99</v>
      </c>
      <c r="O16" s="218">
        <v>1.66</v>
      </c>
      <c r="P16" s="218">
        <v>15.87</v>
      </c>
      <c r="Q16" s="218">
        <v>3.68</v>
      </c>
      <c r="R16" s="218">
        <v>5.58</v>
      </c>
      <c r="S16" s="218">
        <v>3.23</v>
      </c>
      <c r="T16" s="218">
        <v>0</v>
      </c>
      <c r="U16" s="218">
        <v>8.17</v>
      </c>
      <c r="V16" s="218">
        <v>0.18</v>
      </c>
      <c r="W16" s="218">
        <v>0.4</v>
      </c>
      <c r="X16" s="218">
        <v>1.25</v>
      </c>
      <c r="Y16" s="218">
        <v>0</v>
      </c>
      <c r="Z16" s="218">
        <v>38.92</v>
      </c>
      <c r="AA16" s="218">
        <v>3.6</v>
      </c>
      <c r="AB16" s="218">
        <v>0</v>
      </c>
      <c r="AC16" s="218">
        <v>1.64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-1.86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7.37</v>
      </c>
      <c r="D17" s="218">
        <v>1.37</v>
      </c>
      <c r="E17" s="218">
        <v>0</v>
      </c>
      <c r="F17" s="218">
        <v>0</v>
      </c>
      <c r="G17" s="218">
        <v>15.54</v>
      </c>
      <c r="H17" s="218">
        <v>0</v>
      </c>
      <c r="I17" s="218">
        <v>19.829999999999998</v>
      </c>
      <c r="J17" s="218">
        <v>1.3</v>
      </c>
      <c r="K17" s="218">
        <v>164.62</v>
      </c>
      <c r="L17" s="218">
        <v>55.03</v>
      </c>
      <c r="M17" s="218">
        <v>0</v>
      </c>
      <c r="N17" s="218">
        <v>0.99</v>
      </c>
      <c r="O17" s="218">
        <v>1.66</v>
      </c>
      <c r="P17" s="218">
        <v>16.239999999999998</v>
      </c>
      <c r="Q17" s="218">
        <v>3.68</v>
      </c>
      <c r="R17" s="218">
        <v>5.58</v>
      </c>
      <c r="S17" s="218">
        <v>3.17</v>
      </c>
      <c r="T17" s="218">
        <v>0</v>
      </c>
      <c r="U17" s="218">
        <v>8.17</v>
      </c>
      <c r="V17" s="218">
        <v>0.18</v>
      </c>
      <c r="W17" s="218">
        <v>0.4</v>
      </c>
      <c r="X17" s="218">
        <v>1.26</v>
      </c>
      <c r="Y17" s="218">
        <v>0</v>
      </c>
      <c r="Z17" s="218">
        <v>38.92</v>
      </c>
      <c r="AA17" s="218">
        <v>3.6</v>
      </c>
      <c r="AB17" s="218">
        <v>0</v>
      </c>
      <c r="AC17" s="218">
        <v>1.64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-1.86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7.37</v>
      </c>
      <c r="D18" s="218">
        <v>1.37</v>
      </c>
      <c r="E18" s="218">
        <v>0</v>
      </c>
      <c r="F18" s="218">
        <v>0</v>
      </c>
      <c r="G18" s="218">
        <v>15.54</v>
      </c>
      <c r="H18" s="218">
        <v>0</v>
      </c>
      <c r="I18" s="218">
        <v>19.829999999999998</v>
      </c>
      <c r="J18" s="218">
        <v>1.3</v>
      </c>
      <c r="K18" s="218">
        <v>164.62</v>
      </c>
      <c r="L18" s="218">
        <v>55.03</v>
      </c>
      <c r="M18" s="218">
        <v>0</v>
      </c>
      <c r="N18" s="218">
        <v>0.99</v>
      </c>
      <c r="O18" s="218">
        <v>1.66</v>
      </c>
      <c r="P18" s="218">
        <v>16.239999999999998</v>
      </c>
      <c r="Q18" s="218">
        <v>3.68</v>
      </c>
      <c r="R18" s="218">
        <v>5.58</v>
      </c>
      <c r="S18" s="218">
        <v>3.17</v>
      </c>
      <c r="T18" s="218">
        <v>0</v>
      </c>
      <c r="U18" s="218">
        <v>8.17</v>
      </c>
      <c r="V18" s="218">
        <v>0.18</v>
      </c>
      <c r="W18" s="218">
        <v>0.4</v>
      </c>
      <c r="X18" s="218">
        <v>1.26</v>
      </c>
      <c r="Y18" s="218">
        <v>0</v>
      </c>
      <c r="Z18" s="218">
        <v>38.92</v>
      </c>
      <c r="AA18" s="218">
        <v>3.6</v>
      </c>
      <c r="AB18" s="218">
        <v>0</v>
      </c>
      <c r="AC18" s="218">
        <v>1.64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-1.86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7.37</v>
      </c>
      <c r="D19" s="218">
        <v>1.37</v>
      </c>
      <c r="E19" s="218">
        <v>0</v>
      </c>
      <c r="F19" s="218">
        <v>0</v>
      </c>
      <c r="G19" s="218">
        <v>15.54</v>
      </c>
      <c r="H19" s="218">
        <v>0</v>
      </c>
      <c r="I19" s="218">
        <v>19.829999999999998</v>
      </c>
      <c r="J19" s="218">
        <v>1.3</v>
      </c>
      <c r="K19" s="218">
        <v>164.62</v>
      </c>
      <c r="L19" s="218">
        <v>55.03</v>
      </c>
      <c r="M19" s="218">
        <v>0</v>
      </c>
      <c r="N19" s="218">
        <v>0.99</v>
      </c>
      <c r="O19" s="218">
        <v>1.66</v>
      </c>
      <c r="P19" s="218">
        <v>16.239999999999998</v>
      </c>
      <c r="Q19" s="218">
        <v>3.68</v>
      </c>
      <c r="R19" s="218">
        <v>5.58</v>
      </c>
      <c r="S19" s="218">
        <v>3.17</v>
      </c>
      <c r="T19" s="218">
        <v>0</v>
      </c>
      <c r="U19" s="218">
        <v>8.17</v>
      </c>
      <c r="V19" s="218">
        <v>0.18</v>
      </c>
      <c r="W19" s="218">
        <v>0.4</v>
      </c>
      <c r="X19" s="218">
        <v>1.25</v>
      </c>
      <c r="Y19" s="218">
        <v>0</v>
      </c>
      <c r="Z19" s="218">
        <v>38.92</v>
      </c>
      <c r="AA19" s="218">
        <v>3.6</v>
      </c>
      <c r="AB19" s="218">
        <v>0</v>
      </c>
      <c r="AC19" s="218">
        <v>1.64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-1.86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7.37</v>
      </c>
      <c r="D20" s="218">
        <v>1.37</v>
      </c>
      <c r="E20" s="218">
        <v>0</v>
      </c>
      <c r="F20" s="218">
        <v>0</v>
      </c>
      <c r="G20" s="218">
        <v>15.54</v>
      </c>
      <c r="H20" s="218">
        <v>0</v>
      </c>
      <c r="I20" s="218">
        <v>19.829999999999998</v>
      </c>
      <c r="J20" s="218">
        <v>1.3</v>
      </c>
      <c r="K20" s="218">
        <v>164.62</v>
      </c>
      <c r="L20" s="218">
        <v>55.03</v>
      </c>
      <c r="M20" s="218">
        <v>0</v>
      </c>
      <c r="N20" s="218">
        <v>0.99</v>
      </c>
      <c r="O20" s="218">
        <v>1.66</v>
      </c>
      <c r="P20" s="218">
        <v>16.239999999999998</v>
      </c>
      <c r="Q20" s="218">
        <v>3.68</v>
      </c>
      <c r="R20" s="218">
        <v>5.58</v>
      </c>
      <c r="S20" s="218">
        <v>3.17</v>
      </c>
      <c r="T20" s="218">
        <v>0</v>
      </c>
      <c r="U20" s="218">
        <v>8.17</v>
      </c>
      <c r="V20" s="218">
        <v>0.18</v>
      </c>
      <c r="W20" s="218">
        <v>0.4</v>
      </c>
      <c r="X20" s="218">
        <v>1.26</v>
      </c>
      <c r="Y20" s="218">
        <v>0</v>
      </c>
      <c r="Z20" s="218">
        <v>38.92</v>
      </c>
      <c r="AA20" s="218">
        <v>3.6</v>
      </c>
      <c r="AB20" s="218">
        <v>0</v>
      </c>
      <c r="AC20" s="218">
        <v>1.87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-1.86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7.37</v>
      </c>
      <c r="D21" s="218">
        <v>1.37</v>
      </c>
      <c r="E21" s="218">
        <v>0</v>
      </c>
      <c r="F21" s="218">
        <v>0</v>
      </c>
      <c r="G21" s="218">
        <v>15.54</v>
      </c>
      <c r="H21" s="218">
        <v>0</v>
      </c>
      <c r="I21" s="218">
        <v>19.829999999999998</v>
      </c>
      <c r="J21" s="218">
        <v>1.3</v>
      </c>
      <c r="K21" s="218">
        <v>164.62</v>
      </c>
      <c r="L21" s="218">
        <v>55.03</v>
      </c>
      <c r="M21" s="218">
        <v>0</v>
      </c>
      <c r="N21" s="218">
        <v>0.99</v>
      </c>
      <c r="O21" s="218">
        <v>1.66</v>
      </c>
      <c r="P21" s="218">
        <v>16.239999999999998</v>
      </c>
      <c r="Q21" s="218">
        <v>3.68</v>
      </c>
      <c r="R21" s="218">
        <v>0</v>
      </c>
      <c r="S21" s="218">
        <v>3.17</v>
      </c>
      <c r="T21" s="218">
        <v>0</v>
      </c>
      <c r="U21" s="218">
        <v>8.17</v>
      </c>
      <c r="V21" s="218">
        <v>0.18</v>
      </c>
      <c r="W21" s="218">
        <v>0.4</v>
      </c>
      <c r="X21" s="218">
        <v>2.56</v>
      </c>
      <c r="Y21" s="218">
        <v>0</v>
      </c>
      <c r="Z21" s="218">
        <v>38.92</v>
      </c>
      <c r="AA21" s="218">
        <v>3.6</v>
      </c>
      <c r="AB21" s="218">
        <v>0</v>
      </c>
      <c r="AC21" s="218">
        <v>1.87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-1.86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7.37</v>
      </c>
      <c r="D22" s="218">
        <v>1.37</v>
      </c>
      <c r="E22" s="218">
        <v>0</v>
      </c>
      <c r="F22" s="218">
        <v>0</v>
      </c>
      <c r="G22" s="218">
        <v>15.54</v>
      </c>
      <c r="H22" s="218">
        <v>0</v>
      </c>
      <c r="I22" s="218">
        <v>19.829999999999998</v>
      </c>
      <c r="J22" s="218">
        <v>1.3</v>
      </c>
      <c r="K22" s="218">
        <v>164.62</v>
      </c>
      <c r="L22" s="218">
        <v>55.87</v>
      </c>
      <c r="M22" s="218">
        <v>0</v>
      </c>
      <c r="N22" s="218">
        <v>0.99</v>
      </c>
      <c r="O22" s="218">
        <v>1.66</v>
      </c>
      <c r="P22" s="218">
        <v>16.239999999999998</v>
      </c>
      <c r="Q22" s="218">
        <v>3.68</v>
      </c>
      <c r="R22" s="218">
        <v>0.35</v>
      </c>
      <c r="S22" s="218">
        <v>3.17</v>
      </c>
      <c r="T22" s="218">
        <v>0</v>
      </c>
      <c r="U22" s="218">
        <v>8.17</v>
      </c>
      <c r="V22" s="218">
        <v>0.18</v>
      </c>
      <c r="W22" s="218">
        <v>0.4</v>
      </c>
      <c r="X22" s="218">
        <v>1.25</v>
      </c>
      <c r="Y22" s="218">
        <v>0</v>
      </c>
      <c r="Z22" s="218">
        <v>38.92</v>
      </c>
      <c r="AA22" s="218">
        <v>5.19</v>
      </c>
      <c r="AB22" s="218">
        <v>0</v>
      </c>
      <c r="AC22" s="218">
        <v>1.87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-1.86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7.37</v>
      </c>
      <c r="D23" s="218">
        <v>1.37</v>
      </c>
      <c r="E23" s="218">
        <v>0</v>
      </c>
      <c r="F23" s="218">
        <v>0</v>
      </c>
      <c r="G23" s="218">
        <v>15.54</v>
      </c>
      <c r="H23" s="218">
        <v>0</v>
      </c>
      <c r="I23" s="218">
        <v>19.829999999999998</v>
      </c>
      <c r="J23" s="218">
        <v>1.3</v>
      </c>
      <c r="K23" s="218">
        <v>164.62</v>
      </c>
      <c r="L23" s="218">
        <v>55.02</v>
      </c>
      <c r="M23" s="218">
        <v>0</v>
      </c>
      <c r="N23" s="218">
        <v>0.99</v>
      </c>
      <c r="O23" s="218">
        <v>1.66</v>
      </c>
      <c r="P23" s="218">
        <v>16.239999999999998</v>
      </c>
      <c r="Q23" s="218">
        <v>3.68</v>
      </c>
      <c r="R23" s="218">
        <v>0.35</v>
      </c>
      <c r="S23" s="218">
        <v>3.35</v>
      </c>
      <c r="T23" s="218">
        <v>0</v>
      </c>
      <c r="U23" s="218">
        <v>8.17</v>
      </c>
      <c r="V23" s="218">
        <v>0.18</v>
      </c>
      <c r="W23" s="218">
        <v>0.4</v>
      </c>
      <c r="X23" s="218">
        <v>1.26</v>
      </c>
      <c r="Y23" s="218">
        <v>0</v>
      </c>
      <c r="Z23" s="218">
        <v>27.19</v>
      </c>
      <c r="AA23" s="218">
        <v>0</v>
      </c>
      <c r="AB23" s="218">
        <v>0</v>
      </c>
      <c r="AC23" s="218">
        <v>1.87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-1.86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7.37</v>
      </c>
      <c r="D24" s="218">
        <v>1.37</v>
      </c>
      <c r="E24" s="218">
        <v>0</v>
      </c>
      <c r="F24" s="218">
        <v>0</v>
      </c>
      <c r="G24" s="218">
        <v>15.54</v>
      </c>
      <c r="H24" s="218">
        <v>0</v>
      </c>
      <c r="I24" s="218">
        <v>19.829999999999998</v>
      </c>
      <c r="J24" s="218">
        <v>1.3</v>
      </c>
      <c r="K24" s="218">
        <v>164.62</v>
      </c>
      <c r="L24" s="218">
        <v>55.02</v>
      </c>
      <c r="M24" s="218">
        <v>0</v>
      </c>
      <c r="N24" s="218">
        <v>0.99</v>
      </c>
      <c r="O24" s="218">
        <v>1.66</v>
      </c>
      <c r="P24" s="218">
        <v>16.239999999999998</v>
      </c>
      <c r="Q24" s="218">
        <v>3.68</v>
      </c>
      <c r="R24" s="218">
        <v>0.35</v>
      </c>
      <c r="S24" s="218">
        <v>3.35</v>
      </c>
      <c r="T24" s="218">
        <v>0</v>
      </c>
      <c r="U24" s="218">
        <v>8.17</v>
      </c>
      <c r="V24" s="218">
        <v>0.18</v>
      </c>
      <c r="W24" s="218">
        <v>0.4</v>
      </c>
      <c r="X24" s="218">
        <v>1.26</v>
      </c>
      <c r="Y24" s="218">
        <v>0</v>
      </c>
      <c r="Z24" s="218">
        <v>2.37</v>
      </c>
      <c r="AA24" s="218">
        <v>0</v>
      </c>
      <c r="AB24" s="218">
        <v>0</v>
      </c>
      <c r="AC24" s="218">
        <v>1.87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-1.86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7.37</v>
      </c>
      <c r="D25" s="218">
        <v>1.37</v>
      </c>
      <c r="E25" s="218">
        <v>0</v>
      </c>
      <c r="F25" s="218">
        <v>0</v>
      </c>
      <c r="G25" s="218">
        <v>15.54</v>
      </c>
      <c r="H25" s="218">
        <v>0</v>
      </c>
      <c r="I25" s="218">
        <v>19.829999999999998</v>
      </c>
      <c r="J25" s="218">
        <v>1.3</v>
      </c>
      <c r="K25" s="218">
        <v>164.62</v>
      </c>
      <c r="L25" s="218">
        <v>55.02</v>
      </c>
      <c r="M25" s="218">
        <v>0</v>
      </c>
      <c r="N25" s="218">
        <v>0.99</v>
      </c>
      <c r="O25" s="218">
        <v>1.66</v>
      </c>
      <c r="P25" s="218">
        <v>16.239999999999998</v>
      </c>
      <c r="Q25" s="218">
        <v>3.68</v>
      </c>
      <c r="R25" s="218">
        <v>0.35</v>
      </c>
      <c r="S25" s="218">
        <v>3.36</v>
      </c>
      <c r="T25" s="218">
        <v>0</v>
      </c>
      <c r="U25" s="218">
        <v>8.17</v>
      </c>
      <c r="V25" s="218">
        <v>0.18</v>
      </c>
      <c r="W25" s="218">
        <v>0.4</v>
      </c>
      <c r="X25" s="218">
        <v>1.26</v>
      </c>
      <c r="Y25" s="218">
        <v>0</v>
      </c>
      <c r="Z25" s="218">
        <v>2.37</v>
      </c>
      <c r="AA25" s="218">
        <v>0</v>
      </c>
      <c r="AB25" s="218">
        <v>0</v>
      </c>
      <c r="AC25" s="218">
        <v>1.64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-1.86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7.37</v>
      </c>
      <c r="D26" s="218">
        <v>1.37</v>
      </c>
      <c r="E26" s="218">
        <v>0</v>
      </c>
      <c r="F26" s="218">
        <v>0</v>
      </c>
      <c r="G26" s="218">
        <v>15.54</v>
      </c>
      <c r="H26" s="218">
        <v>0</v>
      </c>
      <c r="I26" s="218">
        <v>19.829999999999998</v>
      </c>
      <c r="J26" s="218">
        <v>1.3</v>
      </c>
      <c r="K26" s="218">
        <v>164.62</v>
      </c>
      <c r="L26" s="218">
        <v>55.02</v>
      </c>
      <c r="M26" s="218">
        <v>0</v>
      </c>
      <c r="N26" s="218">
        <v>0.99</v>
      </c>
      <c r="O26" s="218">
        <v>1.66</v>
      </c>
      <c r="P26" s="218">
        <v>16.239999999999998</v>
      </c>
      <c r="Q26" s="218">
        <v>3.68</v>
      </c>
      <c r="R26" s="218">
        <v>0.35</v>
      </c>
      <c r="S26" s="218">
        <v>3.36</v>
      </c>
      <c r="T26" s="218">
        <v>0</v>
      </c>
      <c r="U26" s="218">
        <v>8.17</v>
      </c>
      <c r="V26" s="218">
        <v>0.18</v>
      </c>
      <c r="W26" s="218">
        <v>0.4</v>
      </c>
      <c r="X26" s="218">
        <v>1.26</v>
      </c>
      <c r="Y26" s="218">
        <v>0</v>
      </c>
      <c r="Z26" s="218">
        <v>2.37</v>
      </c>
      <c r="AA26" s="218">
        <v>0</v>
      </c>
      <c r="AB26" s="218">
        <v>0</v>
      </c>
      <c r="AC26" s="218">
        <v>1.64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-1.86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7.25</v>
      </c>
      <c r="D27" s="218">
        <v>1.37</v>
      </c>
      <c r="E27" s="218">
        <v>0</v>
      </c>
      <c r="F27" s="218">
        <v>0</v>
      </c>
      <c r="G27" s="218">
        <v>15.54</v>
      </c>
      <c r="H27" s="218">
        <v>0</v>
      </c>
      <c r="I27" s="218">
        <v>19.559999999999999</v>
      </c>
      <c r="J27" s="218">
        <v>1.3</v>
      </c>
      <c r="K27" s="218">
        <v>164.62</v>
      </c>
      <c r="L27" s="218">
        <v>51.57</v>
      </c>
      <c r="M27" s="218">
        <v>0</v>
      </c>
      <c r="N27" s="218">
        <v>0.99</v>
      </c>
      <c r="O27" s="218">
        <v>1.66</v>
      </c>
      <c r="P27" s="218">
        <v>16.239999999999998</v>
      </c>
      <c r="Q27" s="218">
        <v>3.68</v>
      </c>
      <c r="R27" s="218">
        <v>2.4900000000000002</v>
      </c>
      <c r="S27" s="218">
        <v>3.61</v>
      </c>
      <c r="T27" s="218">
        <v>0</v>
      </c>
      <c r="U27" s="218">
        <v>8.17</v>
      </c>
      <c r="V27" s="218">
        <v>0.18</v>
      </c>
      <c r="W27" s="218">
        <v>0.39</v>
      </c>
      <c r="X27" s="218">
        <v>1.26</v>
      </c>
      <c r="Y27" s="218">
        <v>0</v>
      </c>
      <c r="Z27" s="218">
        <v>2.37</v>
      </c>
      <c r="AA27" s="218">
        <v>0.55000000000000004</v>
      </c>
      <c r="AB27" s="218">
        <v>0</v>
      </c>
      <c r="AC27" s="218">
        <v>1.64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-1.86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7.25</v>
      </c>
      <c r="D28" s="218">
        <v>1.37</v>
      </c>
      <c r="E28" s="218">
        <v>0</v>
      </c>
      <c r="F28" s="218">
        <v>0</v>
      </c>
      <c r="G28" s="218">
        <v>15.54</v>
      </c>
      <c r="H28" s="218">
        <v>0</v>
      </c>
      <c r="I28" s="218">
        <v>19.559999999999999</v>
      </c>
      <c r="J28" s="218">
        <v>1.3</v>
      </c>
      <c r="K28" s="218">
        <v>164.62</v>
      </c>
      <c r="L28" s="218">
        <v>55.03</v>
      </c>
      <c r="M28" s="218">
        <v>0</v>
      </c>
      <c r="N28" s="218">
        <v>0.99</v>
      </c>
      <c r="O28" s="218">
        <v>1.66</v>
      </c>
      <c r="P28" s="218">
        <v>16.239999999999998</v>
      </c>
      <c r="Q28" s="218">
        <v>3.68</v>
      </c>
      <c r="R28" s="218">
        <v>0.84</v>
      </c>
      <c r="S28" s="218">
        <v>3.71</v>
      </c>
      <c r="T28" s="218">
        <v>0</v>
      </c>
      <c r="U28" s="218">
        <v>8.17</v>
      </c>
      <c r="V28" s="218">
        <v>0.18</v>
      </c>
      <c r="W28" s="218">
        <v>0.39</v>
      </c>
      <c r="X28" s="218">
        <v>1.26</v>
      </c>
      <c r="Y28" s="218">
        <v>0</v>
      </c>
      <c r="Z28" s="218">
        <v>27.19</v>
      </c>
      <c r="AA28" s="218">
        <v>0.55000000000000004</v>
      </c>
      <c r="AB28" s="218">
        <v>0</v>
      </c>
      <c r="AC28" s="218">
        <v>1.64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-1.86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7.25</v>
      </c>
      <c r="D29" s="218">
        <v>1.37</v>
      </c>
      <c r="E29" s="218">
        <v>0</v>
      </c>
      <c r="F29" s="218">
        <v>0</v>
      </c>
      <c r="G29" s="218">
        <v>15.54</v>
      </c>
      <c r="H29" s="218">
        <v>0</v>
      </c>
      <c r="I29" s="218">
        <v>19.559999999999999</v>
      </c>
      <c r="J29" s="218">
        <v>1.3</v>
      </c>
      <c r="K29" s="218">
        <v>164.62</v>
      </c>
      <c r="L29" s="218">
        <v>55.03</v>
      </c>
      <c r="M29" s="218">
        <v>0</v>
      </c>
      <c r="N29" s="218">
        <v>0.99</v>
      </c>
      <c r="O29" s="218">
        <v>1.66</v>
      </c>
      <c r="P29" s="218">
        <v>16.239999999999998</v>
      </c>
      <c r="Q29" s="218">
        <v>3.68</v>
      </c>
      <c r="R29" s="218">
        <v>0.35</v>
      </c>
      <c r="S29" s="218">
        <v>3.71</v>
      </c>
      <c r="T29" s="218">
        <v>0</v>
      </c>
      <c r="U29" s="218">
        <v>8.17</v>
      </c>
      <c r="V29" s="218">
        <v>0.18</v>
      </c>
      <c r="W29" s="218">
        <v>0.39</v>
      </c>
      <c r="X29" s="218">
        <v>1.26</v>
      </c>
      <c r="Y29" s="218">
        <v>0</v>
      </c>
      <c r="Z29" s="218">
        <v>27.19</v>
      </c>
      <c r="AA29" s="218">
        <v>0.55000000000000004</v>
      </c>
      <c r="AB29" s="218">
        <v>0</v>
      </c>
      <c r="AC29" s="218">
        <v>1.64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-1.86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7.25</v>
      </c>
      <c r="D30" s="218">
        <v>1.37</v>
      </c>
      <c r="E30" s="218">
        <v>0</v>
      </c>
      <c r="F30" s="218">
        <v>0</v>
      </c>
      <c r="G30" s="218">
        <v>15.54</v>
      </c>
      <c r="H30" s="218">
        <v>0</v>
      </c>
      <c r="I30" s="218">
        <v>19.559999999999999</v>
      </c>
      <c r="J30" s="218">
        <v>1.3</v>
      </c>
      <c r="K30" s="218">
        <v>164.62</v>
      </c>
      <c r="L30" s="218">
        <v>55.38</v>
      </c>
      <c r="M30" s="218">
        <v>0</v>
      </c>
      <c r="N30" s="218">
        <v>0.99</v>
      </c>
      <c r="O30" s="218">
        <v>1.66</v>
      </c>
      <c r="P30" s="218">
        <v>16.239999999999998</v>
      </c>
      <c r="Q30" s="218">
        <v>3.68</v>
      </c>
      <c r="R30" s="218">
        <v>0.35</v>
      </c>
      <c r="S30" s="218">
        <v>3.71</v>
      </c>
      <c r="T30" s="218">
        <v>0</v>
      </c>
      <c r="U30" s="218">
        <v>8.17</v>
      </c>
      <c r="V30" s="218">
        <v>0.18</v>
      </c>
      <c r="W30" s="218">
        <v>0.39</v>
      </c>
      <c r="X30" s="218">
        <v>1.26</v>
      </c>
      <c r="Y30" s="218">
        <v>0</v>
      </c>
      <c r="Z30" s="218">
        <v>27.19</v>
      </c>
      <c r="AA30" s="218">
        <v>0.55000000000000004</v>
      </c>
      <c r="AB30" s="218">
        <v>0</v>
      </c>
      <c r="AC30" s="218">
        <v>1.64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-1.86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7.12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19.559999999999999</v>
      </c>
      <c r="J31" s="218">
        <v>1.3</v>
      </c>
      <c r="K31" s="218">
        <v>164.62</v>
      </c>
      <c r="L31" s="218">
        <v>55.03</v>
      </c>
      <c r="M31" s="218">
        <v>0</v>
      </c>
      <c r="N31" s="218">
        <v>0.99</v>
      </c>
      <c r="O31" s="218">
        <v>1.66</v>
      </c>
      <c r="P31" s="218">
        <v>16.239999999999998</v>
      </c>
      <c r="Q31" s="218">
        <v>3.68</v>
      </c>
      <c r="R31" s="218">
        <v>0.35</v>
      </c>
      <c r="S31" s="218">
        <v>3.38</v>
      </c>
      <c r="T31" s="218">
        <v>0</v>
      </c>
      <c r="U31" s="218">
        <v>8.17</v>
      </c>
      <c r="V31" s="218">
        <v>0.18</v>
      </c>
      <c r="W31" s="218">
        <v>0.4</v>
      </c>
      <c r="X31" s="218">
        <v>1.26</v>
      </c>
      <c r="Y31" s="218">
        <v>0</v>
      </c>
      <c r="Z31" s="218">
        <v>27.19</v>
      </c>
      <c r="AA31" s="218">
        <v>0</v>
      </c>
      <c r="AB31" s="218">
        <v>0</v>
      </c>
      <c r="AC31" s="218">
        <v>1.64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-1.86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7.12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19.559999999999999</v>
      </c>
      <c r="J32" s="218">
        <v>1.3</v>
      </c>
      <c r="K32" s="218">
        <v>164.62</v>
      </c>
      <c r="L32" s="218">
        <v>44.96</v>
      </c>
      <c r="M32" s="218">
        <v>0</v>
      </c>
      <c r="N32" s="218">
        <v>0.99</v>
      </c>
      <c r="O32" s="218">
        <v>1.66</v>
      </c>
      <c r="P32" s="218">
        <v>16.239999999999998</v>
      </c>
      <c r="Q32" s="218">
        <v>3.68</v>
      </c>
      <c r="R32" s="218">
        <v>0.35</v>
      </c>
      <c r="S32" s="218">
        <v>3.61</v>
      </c>
      <c r="T32" s="218">
        <v>0</v>
      </c>
      <c r="U32" s="218">
        <v>8.17</v>
      </c>
      <c r="V32" s="218">
        <v>0.18</v>
      </c>
      <c r="W32" s="218">
        <v>0.4</v>
      </c>
      <c r="X32" s="218">
        <v>1.25</v>
      </c>
      <c r="Y32" s="218">
        <v>0</v>
      </c>
      <c r="Z32" s="218">
        <v>27.19</v>
      </c>
      <c r="AA32" s="218">
        <v>3.6</v>
      </c>
      <c r="AB32" s="218">
        <v>0</v>
      </c>
      <c r="AC32" s="218">
        <v>1.64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-1.86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7.12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19.559999999999999</v>
      </c>
      <c r="J33" s="218">
        <v>1.3</v>
      </c>
      <c r="K33" s="218">
        <v>164.62</v>
      </c>
      <c r="L33" s="218">
        <v>39.69</v>
      </c>
      <c r="M33" s="218">
        <v>0</v>
      </c>
      <c r="N33" s="218">
        <v>0.99</v>
      </c>
      <c r="O33" s="218">
        <v>1.66</v>
      </c>
      <c r="P33" s="218">
        <v>16.239999999999998</v>
      </c>
      <c r="Q33" s="218">
        <v>0.19</v>
      </c>
      <c r="R33" s="218">
        <v>0.35</v>
      </c>
      <c r="S33" s="218">
        <v>0</v>
      </c>
      <c r="T33" s="218">
        <v>0</v>
      </c>
      <c r="U33" s="218">
        <v>8.17</v>
      </c>
      <c r="V33" s="218">
        <v>0.18</v>
      </c>
      <c r="W33" s="218">
        <v>0.4</v>
      </c>
      <c r="X33" s="218">
        <v>1.25</v>
      </c>
      <c r="Y33" s="218">
        <v>0</v>
      </c>
      <c r="Z33" s="218">
        <v>27.19</v>
      </c>
      <c r="AA33" s="218">
        <v>3.6</v>
      </c>
      <c r="AB33" s="218">
        <v>0</v>
      </c>
      <c r="AC33" s="218">
        <v>1.64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-1.86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7.12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19.559999999999999</v>
      </c>
      <c r="J34" s="218">
        <v>1.3</v>
      </c>
      <c r="K34" s="218">
        <v>164.62</v>
      </c>
      <c r="L34" s="218">
        <v>40.53</v>
      </c>
      <c r="M34" s="218">
        <v>0</v>
      </c>
      <c r="N34" s="218">
        <v>0.99</v>
      </c>
      <c r="O34" s="218">
        <v>1.66</v>
      </c>
      <c r="P34" s="218">
        <v>16.239999999999998</v>
      </c>
      <c r="Q34" s="218">
        <v>0.19</v>
      </c>
      <c r="R34" s="218">
        <v>0.35</v>
      </c>
      <c r="S34" s="218">
        <v>0.22</v>
      </c>
      <c r="T34" s="218">
        <v>0</v>
      </c>
      <c r="U34" s="218">
        <v>8.17</v>
      </c>
      <c r="V34" s="218">
        <v>0.18</v>
      </c>
      <c r="W34" s="218">
        <v>0.4</v>
      </c>
      <c r="X34" s="218">
        <v>1.25</v>
      </c>
      <c r="Y34" s="218">
        <v>0</v>
      </c>
      <c r="Z34" s="218">
        <v>38.92</v>
      </c>
      <c r="AA34" s="218">
        <v>3.6</v>
      </c>
      <c r="AB34" s="218">
        <v>0</v>
      </c>
      <c r="AC34" s="218">
        <v>1.64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-1.86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19.559999999999999</v>
      </c>
      <c r="J35" s="218">
        <v>1.3</v>
      </c>
      <c r="K35" s="218">
        <v>164.62</v>
      </c>
      <c r="L35" s="218">
        <v>40.53</v>
      </c>
      <c r="M35" s="218">
        <v>0</v>
      </c>
      <c r="N35" s="218">
        <v>0.99</v>
      </c>
      <c r="O35" s="218">
        <v>1.66</v>
      </c>
      <c r="P35" s="218">
        <v>16.239999999999998</v>
      </c>
      <c r="Q35" s="218">
        <v>0.19</v>
      </c>
      <c r="R35" s="218">
        <v>0.35</v>
      </c>
      <c r="S35" s="218">
        <v>0</v>
      </c>
      <c r="T35" s="218">
        <v>0</v>
      </c>
      <c r="U35" s="218">
        <v>8.17</v>
      </c>
      <c r="V35" s="218">
        <v>0.18</v>
      </c>
      <c r="W35" s="218">
        <v>0.4</v>
      </c>
      <c r="X35" s="218">
        <v>1.25</v>
      </c>
      <c r="Y35" s="218">
        <v>0</v>
      </c>
      <c r="Z35" s="218">
        <v>38.72</v>
      </c>
      <c r="AA35" s="218">
        <v>3.6</v>
      </c>
      <c r="AB35" s="218">
        <v>0</v>
      </c>
      <c r="AC35" s="218">
        <v>1.64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-1.86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19.559999999999999</v>
      </c>
      <c r="J36" s="218">
        <v>1.3</v>
      </c>
      <c r="K36" s="218">
        <v>164.62</v>
      </c>
      <c r="L36" s="218">
        <v>40.53</v>
      </c>
      <c r="M36" s="218">
        <v>0</v>
      </c>
      <c r="N36" s="218">
        <v>0.99</v>
      </c>
      <c r="O36" s="218">
        <v>1.66</v>
      </c>
      <c r="P36" s="218">
        <v>16.239999999999998</v>
      </c>
      <c r="Q36" s="218">
        <v>0.19</v>
      </c>
      <c r="R36" s="218">
        <v>0.35</v>
      </c>
      <c r="S36" s="218">
        <v>0</v>
      </c>
      <c r="T36" s="218">
        <v>0</v>
      </c>
      <c r="U36" s="218">
        <v>8.17</v>
      </c>
      <c r="V36" s="218">
        <v>0.18</v>
      </c>
      <c r="W36" s="218">
        <v>0.4</v>
      </c>
      <c r="X36" s="218">
        <v>1.25</v>
      </c>
      <c r="Y36" s="218">
        <v>0</v>
      </c>
      <c r="Z36" s="218">
        <v>38.72</v>
      </c>
      <c r="AA36" s="218">
        <v>3.6</v>
      </c>
      <c r="AB36" s="218">
        <v>0</v>
      </c>
      <c r="AC36" s="218">
        <v>1.64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-1.86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19.559999999999999</v>
      </c>
      <c r="J37" s="218">
        <v>1.3</v>
      </c>
      <c r="K37" s="218">
        <v>164.62</v>
      </c>
      <c r="L37" s="218">
        <v>40.53</v>
      </c>
      <c r="M37" s="218">
        <v>0</v>
      </c>
      <c r="N37" s="218">
        <v>0.99</v>
      </c>
      <c r="O37" s="218">
        <v>1.66</v>
      </c>
      <c r="P37" s="218">
        <v>16.239999999999998</v>
      </c>
      <c r="Q37" s="218">
        <v>0.19</v>
      </c>
      <c r="R37" s="218">
        <v>0.35</v>
      </c>
      <c r="S37" s="218">
        <v>0</v>
      </c>
      <c r="T37" s="218">
        <v>0</v>
      </c>
      <c r="U37" s="218">
        <v>8.17</v>
      </c>
      <c r="V37" s="218">
        <v>0.18</v>
      </c>
      <c r="W37" s="218">
        <v>0.4</v>
      </c>
      <c r="X37" s="218">
        <v>1.25</v>
      </c>
      <c r="Y37" s="218">
        <v>0</v>
      </c>
      <c r="Z37" s="218">
        <v>38.92</v>
      </c>
      <c r="AA37" s="218">
        <v>3.6</v>
      </c>
      <c r="AB37" s="218">
        <v>0</v>
      </c>
      <c r="AC37" s="218">
        <v>1.64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-1.86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19.559999999999999</v>
      </c>
      <c r="J38" s="218">
        <v>1.3</v>
      </c>
      <c r="K38" s="218">
        <v>164.62</v>
      </c>
      <c r="L38" s="218">
        <v>40.53</v>
      </c>
      <c r="M38" s="218">
        <v>0</v>
      </c>
      <c r="N38" s="218">
        <v>0.99</v>
      </c>
      <c r="O38" s="218">
        <v>1.66</v>
      </c>
      <c r="P38" s="218">
        <v>16.239999999999998</v>
      </c>
      <c r="Q38" s="218">
        <v>0.19</v>
      </c>
      <c r="R38" s="218">
        <v>0.35</v>
      </c>
      <c r="S38" s="218">
        <v>0</v>
      </c>
      <c r="T38" s="218">
        <v>0</v>
      </c>
      <c r="U38" s="218">
        <v>8.17</v>
      </c>
      <c r="V38" s="218">
        <v>0.18</v>
      </c>
      <c r="W38" s="218">
        <v>0.4</v>
      </c>
      <c r="X38" s="218">
        <v>1.25</v>
      </c>
      <c r="Y38" s="218">
        <v>0</v>
      </c>
      <c r="Z38" s="218">
        <v>38.92</v>
      </c>
      <c r="AA38" s="218">
        <v>3.6</v>
      </c>
      <c r="AB38" s="218">
        <v>0</v>
      </c>
      <c r="AC38" s="218">
        <v>1.64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-1.86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6.87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19.559999999999999</v>
      </c>
      <c r="J39" s="218">
        <v>1.3</v>
      </c>
      <c r="K39" s="218">
        <v>164.62</v>
      </c>
      <c r="L39" s="218">
        <v>40.53</v>
      </c>
      <c r="M39" s="218">
        <v>0</v>
      </c>
      <c r="N39" s="218">
        <v>0.99</v>
      </c>
      <c r="O39" s="218">
        <v>1.66</v>
      </c>
      <c r="P39" s="218">
        <v>16.239999999999998</v>
      </c>
      <c r="Q39" s="218">
        <v>0.19</v>
      </c>
      <c r="R39" s="218">
        <v>0.35</v>
      </c>
      <c r="S39" s="218">
        <v>0</v>
      </c>
      <c r="T39" s="218">
        <v>0</v>
      </c>
      <c r="U39" s="218">
        <v>8.17</v>
      </c>
      <c r="V39" s="218">
        <v>0.18</v>
      </c>
      <c r="W39" s="218">
        <v>0.4</v>
      </c>
      <c r="X39" s="218">
        <v>1.25</v>
      </c>
      <c r="Y39" s="218">
        <v>0</v>
      </c>
      <c r="Z39" s="218">
        <v>38.92</v>
      </c>
      <c r="AA39" s="218">
        <v>3.6</v>
      </c>
      <c r="AB39" s="218">
        <v>0</v>
      </c>
      <c r="AC39" s="218">
        <v>1.64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-1.86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6.87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19.559999999999999</v>
      </c>
      <c r="J40" s="218">
        <v>1.3</v>
      </c>
      <c r="K40" s="218">
        <v>164.62</v>
      </c>
      <c r="L40" s="218">
        <v>40.53</v>
      </c>
      <c r="M40" s="218">
        <v>0</v>
      </c>
      <c r="N40" s="218">
        <v>0.99</v>
      </c>
      <c r="O40" s="218">
        <v>1.66</v>
      </c>
      <c r="P40" s="218">
        <v>16.239999999999998</v>
      </c>
      <c r="Q40" s="218">
        <v>0.19</v>
      </c>
      <c r="R40" s="218">
        <v>0.35</v>
      </c>
      <c r="S40" s="218">
        <v>0</v>
      </c>
      <c r="T40" s="218">
        <v>0</v>
      </c>
      <c r="U40" s="218">
        <v>8.17</v>
      </c>
      <c r="V40" s="218">
        <v>0.18</v>
      </c>
      <c r="W40" s="218">
        <v>0.4</v>
      </c>
      <c r="X40" s="218">
        <v>1.25</v>
      </c>
      <c r="Y40" s="218">
        <v>0</v>
      </c>
      <c r="Z40" s="218">
        <v>38.92</v>
      </c>
      <c r="AA40" s="218">
        <v>3.6</v>
      </c>
      <c r="AB40" s="218">
        <v>0</v>
      </c>
      <c r="AC40" s="218">
        <v>1.64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-1.86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6.87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19.559999999999999</v>
      </c>
      <c r="J41" s="218">
        <v>1.3</v>
      </c>
      <c r="K41" s="218">
        <v>164.62</v>
      </c>
      <c r="L41" s="218">
        <v>55.33</v>
      </c>
      <c r="M41" s="218">
        <v>0</v>
      </c>
      <c r="N41" s="218">
        <v>0.99</v>
      </c>
      <c r="O41" s="218">
        <v>1.66</v>
      </c>
      <c r="P41" s="218">
        <v>16.239999999999998</v>
      </c>
      <c r="Q41" s="218">
        <v>3.74</v>
      </c>
      <c r="R41" s="218">
        <v>0.35</v>
      </c>
      <c r="S41" s="218">
        <v>3.33</v>
      </c>
      <c r="T41" s="218">
        <v>0</v>
      </c>
      <c r="U41" s="218">
        <v>8.17</v>
      </c>
      <c r="V41" s="218">
        <v>0.18</v>
      </c>
      <c r="W41" s="218">
        <v>7.12</v>
      </c>
      <c r="X41" s="218">
        <v>1.26</v>
      </c>
      <c r="Y41" s="218">
        <v>0</v>
      </c>
      <c r="Z41" s="218">
        <v>38.92</v>
      </c>
      <c r="AA41" s="218">
        <v>3.6</v>
      </c>
      <c r="AB41" s="218">
        <v>0</v>
      </c>
      <c r="AC41" s="218">
        <v>1.64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-1.86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6.87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19.559999999999999</v>
      </c>
      <c r="J42" s="218">
        <v>1.3</v>
      </c>
      <c r="K42" s="218">
        <v>164.62</v>
      </c>
      <c r="L42" s="218">
        <v>55.35</v>
      </c>
      <c r="M42" s="218">
        <v>0</v>
      </c>
      <c r="N42" s="218">
        <v>0.99</v>
      </c>
      <c r="O42" s="218">
        <v>1.66</v>
      </c>
      <c r="P42" s="218">
        <v>16.239999999999998</v>
      </c>
      <c r="Q42" s="218">
        <v>3.74</v>
      </c>
      <c r="R42" s="218">
        <v>0.35</v>
      </c>
      <c r="S42" s="218">
        <v>3.33</v>
      </c>
      <c r="T42" s="218">
        <v>0</v>
      </c>
      <c r="U42" s="218">
        <v>8.17</v>
      </c>
      <c r="V42" s="218">
        <v>0.18</v>
      </c>
      <c r="W42" s="218">
        <v>7.12</v>
      </c>
      <c r="X42" s="218">
        <v>1.26</v>
      </c>
      <c r="Y42" s="218">
        <v>0</v>
      </c>
      <c r="Z42" s="218">
        <v>38.92</v>
      </c>
      <c r="AA42" s="218">
        <v>3.6</v>
      </c>
      <c r="AB42" s="218">
        <v>0</v>
      </c>
      <c r="AC42" s="218">
        <v>1.64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-1.86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6.62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19.559999999999999</v>
      </c>
      <c r="J43" s="218">
        <v>1.3</v>
      </c>
      <c r="K43" s="218">
        <v>164.62</v>
      </c>
      <c r="L43" s="218">
        <v>55.35</v>
      </c>
      <c r="M43" s="218">
        <v>0</v>
      </c>
      <c r="N43" s="218">
        <v>0.99</v>
      </c>
      <c r="O43" s="218">
        <v>1.66</v>
      </c>
      <c r="P43" s="218">
        <v>16.239999999999998</v>
      </c>
      <c r="Q43" s="218">
        <v>3.74</v>
      </c>
      <c r="R43" s="218">
        <v>0.36</v>
      </c>
      <c r="S43" s="218">
        <v>3.34</v>
      </c>
      <c r="T43" s="218">
        <v>0</v>
      </c>
      <c r="U43" s="218">
        <v>8.17</v>
      </c>
      <c r="V43" s="218">
        <v>0.18</v>
      </c>
      <c r="W43" s="218">
        <v>7.12</v>
      </c>
      <c r="X43" s="218">
        <v>1.26</v>
      </c>
      <c r="Y43" s="218">
        <v>0</v>
      </c>
      <c r="Z43" s="218">
        <v>38.92</v>
      </c>
      <c r="AA43" s="218">
        <v>3.6</v>
      </c>
      <c r="AB43" s="218">
        <v>0</v>
      </c>
      <c r="AC43" s="218">
        <v>1.64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-1.86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6.62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19.559999999999999</v>
      </c>
      <c r="J44" s="218">
        <v>1.3</v>
      </c>
      <c r="K44" s="218">
        <v>164.62</v>
      </c>
      <c r="L44" s="218">
        <v>55.35</v>
      </c>
      <c r="M44" s="218">
        <v>0</v>
      </c>
      <c r="N44" s="218">
        <v>0.99</v>
      </c>
      <c r="O44" s="218">
        <v>1.66</v>
      </c>
      <c r="P44" s="218">
        <v>16.239999999999998</v>
      </c>
      <c r="Q44" s="218">
        <v>3.74</v>
      </c>
      <c r="R44" s="218">
        <v>0.36</v>
      </c>
      <c r="S44" s="218">
        <v>3.34</v>
      </c>
      <c r="T44" s="218">
        <v>0</v>
      </c>
      <c r="U44" s="218">
        <v>8.17</v>
      </c>
      <c r="V44" s="218">
        <v>0.18</v>
      </c>
      <c r="W44" s="218">
        <v>7.12</v>
      </c>
      <c r="X44" s="218">
        <v>1.26</v>
      </c>
      <c r="Y44" s="218">
        <v>0</v>
      </c>
      <c r="Z44" s="218">
        <v>38.92</v>
      </c>
      <c r="AA44" s="218">
        <v>3.6</v>
      </c>
      <c r="AB44" s="218">
        <v>0</v>
      </c>
      <c r="AC44" s="218">
        <v>1.64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-1.86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6.62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19.559999999999999</v>
      </c>
      <c r="J45" s="218">
        <v>1.3</v>
      </c>
      <c r="K45" s="218">
        <v>164.62</v>
      </c>
      <c r="L45" s="218">
        <v>55.35</v>
      </c>
      <c r="M45" s="218">
        <v>0</v>
      </c>
      <c r="N45" s="218">
        <v>0.99</v>
      </c>
      <c r="O45" s="218">
        <v>1.66</v>
      </c>
      <c r="P45" s="218">
        <v>2.19</v>
      </c>
      <c r="Q45" s="218">
        <v>3.74</v>
      </c>
      <c r="R45" s="218">
        <v>0.36</v>
      </c>
      <c r="S45" s="218">
        <v>3.34</v>
      </c>
      <c r="T45" s="218">
        <v>0</v>
      </c>
      <c r="U45" s="218">
        <v>8.17</v>
      </c>
      <c r="V45" s="218">
        <v>0.18</v>
      </c>
      <c r="W45" s="218">
        <v>7.12</v>
      </c>
      <c r="X45" s="218">
        <v>1.26</v>
      </c>
      <c r="Y45" s="218">
        <v>0</v>
      </c>
      <c r="Z45" s="218">
        <v>38.92</v>
      </c>
      <c r="AA45" s="218">
        <v>3.6</v>
      </c>
      <c r="AB45" s="218">
        <v>0</v>
      </c>
      <c r="AC45" s="218">
        <v>1.19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-1.86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6.62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19.559999999999999</v>
      </c>
      <c r="J46" s="218">
        <v>1.3</v>
      </c>
      <c r="K46" s="218">
        <v>164.62</v>
      </c>
      <c r="L46" s="218">
        <v>55.35</v>
      </c>
      <c r="M46" s="218">
        <v>0</v>
      </c>
      <c r="N46" s="218">
        <v>0.99</v>
      </c>
      <c r="O46" s="218">
        <v>1.66</v>
      </c>
      <c r="P46" s="218">
        <v>2.19</v>
      </c>
      <c r="Q46" s="218">
        <v>3.74</v>
      </c>
      <c r="R46" s="218">
        <v>0.36</v>
      </c>
      <c r="S46" s="218">
        <v>3.34</v>
      </c>
      <c r="T46" s="218">
        <v>0</v>
      </c>
      <c r="U46" s="218">
        <v>8.17</v>
      </c>
      <c r="V46" s="218">
        <v>0.18</v>
      </c>
      <c r="W46" s="218">
        <v>7.12</v>
      </c>
      <c r="X46" s="218">
        <v>1.26</v>
      </c>
      <c r="Y46" s="218">
        <v>0</v>
      </c>
      <c r="Z46" s="218">
        <v>38.92</v>
      </c>
      <c r="AA46" s="218">
        <v>3.6</v>
      </c>
      <c r="AB46" s="218">
        <v>0</v>
      </c>
      <c r="AC46" s="218">
        <v>1.19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-1.86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6.62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19.559999999999999</v>
      </c>
      <c r="J47" s="218">
        <v>1.3</v>
      </c>
      <c r="K47" s="218">
        <v>164.62</v>
      </c>
      <c r="L47" s="218">
        <v>55.35</v>
      </c>
      <c r="M47" s="218">
        <v>0</v>
      </c>
      <c r="N47" s="218">
        <v>0.99</v>
      </c>
      <c r="O47" s="218">
        <v>1.66</v>
      </c>
      <c r="P47" s="218">
        <v>2.19</v>
      </c>
      <c r="Q47" s="218">
        <v>3.75</v>
      </c>
      <c r="R47" s="218">
        <v>0.35</v>
      </c>
      <c r="S47" s="218">
        <v>3.71</v>
      </c>
      <c r="T47" s="218">
        <v>0</v>
      </c>
      <c r="U47" s="218">
        <v>8.17</v>
      </c>
      <c r="V47" s="218">
        <v>0.18</v>
      </c>
      <c r="W47" s="218">
        <v>0.4</v>
      </c>
      <c r="X47" s="218">
        <v>1.26</v>
      </c>
      <c r="Y47" s="218">
        <v>0</v>
      </c>
      <c r="Z47" s="218">
        <v>2.37</v>
      </c>
      <c r="AA47" s="218">
        <v>0</v>
      </c>
      <c r="AB47" s="218">
        <v>0</v>
      </c>
      <c r="AC47" s="218">
        <v>-9.5500000000000007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-1.86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6.62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19.559999999999999</v>
      </c>
      <c r="J48" s="218">
        <v>1.3</v>
      </c>
      <c r="K48" s="218">
        <v>164.62</v>
      </c>
      <c r="L48" s="218">
        <v>55.35</v>
      </c>
      <c r="M48" s="218">
        <v>0</v>
      </c>
      <c r="N48" s="218">
        <v>0.99</v>
      </c>
      <c r="O48" s="218">
        <v>1.66</v>
      </c>
      <c r="P48" s="218">
        <v>2.19</v>
      </c>
      <c r="Q48" s="218">
        <v>3.75</v>
      </c>
      <c r="R48" s="218">
        <v>0.35</v>
      </c>
      <c r="S48" s="218">
        <v>3.71</v>
      </c>
      <c r="T48" s="218">
        <v>0</v>
      </c>
      <c r="U48" s="218">
        <v>8.17</v>
      </c>
      <c r="V48" s="218">
        <v>0.18</v>
      </c>
      <c r="W48" s="218">
        <v>0.4</v>
      </c>
      <c r="X48" s="218">
        <v>1.26</v>
      </c>
      <c r="Y48" s="218">
        <v>0</v>
      </c>
      <c r="Z48" s="218">
        <v>2.37</v>
      </c>
      <c r="AA48" s="218">
        <v>0</v>
      </c>
      <c r="AB48" s="218">
        <v>0</v>
      </c>
      <c r="AC48" s="218">
        <v>-9.5500000000000007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-1.86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6.62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19.559999999999999</v>
      </c>
      <c r="J49" s="218">
        <v>1.3</v>
      </c>
      <c r="K49" s="218">
        <v>164.62</v>
      </c>
      <c r="L49" s="218">
        <v>55.35</v>
      </c>
      <c r="M49" s="218">
        <v>0</v>
      </c>
      <c r="N49" s="218">
        <v>0.99</v>
      </c>
      <c r="O49" s="218">
        <v>1.66</v>
      </c>
      <c r="P49" s="218">
        <v>2.19</v>
      </c>
      <c r="Q49" s="218">
        <v>3.75</v>
      </c>
      <c r="R49" s="218">
        <v>0.35</v>
      </c>
      <c r="S49" s="218">
        <v>3.71</v>
      </c>
      <c r="T49" s="218">
        <v>0</v>
      </c>
      <c r="U49" s="218">
        <v>8.17</v>
      </c>
      <c r="V49" s="218">
        <v>0.18</v>
      </c>
      <c r="W49" s="218">
        <v>0.4</v>
      </c>
      <c r="X49" s="218">
        <v>1.26</v>
      </c>
      <c r="Y49" s="218">
        <v>0</v>
      </c>
      <c r="Z49" s="218">
        <v>2.37</v>
      </c>
      <c r="AA49" s="218">
        <v>0</v>
      </c>
      <c r="AB49" s="218">
        <v>0</v>
      </c>
      <c r="AC49" s="218">
        <v>1.19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-1.67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6.62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19.559999999999999</v>
      </c>
      <c r="J50" s="218">
        <v>1.3</v>
      </c>
      <c r="K50" s="218">
        <v>164.62</v>
      </c>
      <c r="L50" s="218">
        <v>55.35</v>
      </c>
      <c r="M50" s="218">
        <v>0</v>
      </c>
      <c r="N50" s="218">
        <v>0.99</v>
      </c>
      <c r="O50" s="218">
        <v>1.66</v>
      </c>
      <c r="P50" s="218">
        <v>2.19</v>
      </c>
      <c r="Q50" s="218">
        <v>3.75</v>
      </c>
      <c r="R50" s="218">
        <v>0.35</v>
      </c>
      <c r="S50" s="218">
        <v>3.61</v>
      </c>
      <c r="T50" s="218">
        <v>0</v>
      </c>
      <c r="U50" s="218">
        <v>8.17</v>
      </c>
      <c r="V50" s="218">
        <v>0.18</v>
      </c>
      <c r="W50" s="218">
        <v>0.4</v>
      </c>
      <c r="X50" s="218">
        <v>1.26</v>
      </c>
      <c r="Y50" s="218">
        <v>0</v>
      </c>
      <c r="Z50" s="218">
        <v>2.37</v>
      </c>
      <c r="AA50" s="218">
        <v>0</v>
      </c>
      <c r="AB50" s="218">
        <v>0</v>
      </c>
      <c r="AC50" s="218">
        <v>0.96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-1.67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6.62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19.3</v>
      </c>
      <c r="J51" s="218">
        <v>1.3</v>
      </c>
      <c r="K51" s="218">
        <v>164.62</v>
      </c>
      <c r="L51" s="218">
        <v>55.35</v>
      </c>
      <c r="M51" s="218">
        <v>0</v>
      </c>
      <c r="N51" s="218">
        <v>0.99</v>
      </c>
      <c r="O51" s="218">
        <v>1.66</v>
      </c>
      <c r="P51" s="218">
        <v>2.19</v>
      </c>
      <c r="Q51" s="218">
        <v>3.75</v>
      </c>
      <c r="R51" s="218">
        <v>0.35</v>
      </c>
      <c r="S51" s="218">
        <v>3.33</v>
      </c>
      <c r="T51" s="218">
        <v>0</v>
      </c>
      <c r="U51" s="218">
        <v>8.17</v>
      </c>
      <c r="V51" s="218">
        <v>0.18</v>
      </c>
      <c r="W51" s="218">
        <v>0.4</v>
      </c>
      <c r="X51" s="218">
        <v>1.26</v>
      </c>
      <c r="Y51" s="218">
        <v>0</v>
      </c>
      <c r="Z51" s="218">
        <v>2.37</v>
      </c>
      <c r="AA51" s="218">
        <v>0</v>
      </c>
      <c r="AB51" s="218">
        <v>0</v>
      </c>
      <c r="AC51" s="218">
        <v>0.96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-1.67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6.62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19.3</v>
      </c>
      <c r="J52" s="218">
        <v>1.3</v>
      </c>
      <c r="K52" s="218">
        <v>164.62</v>
      </c>
      <c r="L52" s="218">
        <v>55.35</v>
      </c>
      <c r="M52" s="218">
        <v>0</v>
      </c>
      <c r="N52" s="218">
        <v>0.99</v>
      </c>
      <c r="O52" s="218">
        <v>1.66</v>
      </c>
      <c r="P52" s="218">
        <v>2.19</v>
      </c>
      <c r="Q52" s="218">
        <v>3.75</v>
      </c>
      <c r="R52" s="218">
        <v>0.35</v>
      </c>
      <c r="S52" s="218">
        <v>3.33</v>
      </c>
      <c r="T52" s="218">
        <v>0</v>
      </c>
      <c r="U52" s="218">
        <v>8.17</v>
      </c>
      <c r="V52" s="218">
        <v>0.18</v>
      </c>
      <c r="W52" s="218">
        <v>0.4</v>
      </c>
      <c r="X52" s="218">
        <v>1.26</v>
      </c>
      <c r="Y52" s="218">
        <v>0</v>
      </c>
      <c r="Z52" s="218">
        <v>2.37</v>
      </c>
      <c r="AA52" s="218">
        <v>0</v>
      </c>
      <c r="AB52" s="218">
        <v>0</v>
      </c>
      <c r="AC52" s="218">
        <v>0.96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-1.67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6.62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19.3</v>
      </c>
      <c r="J53" s="218">
        <v>1.3</v>
      </c>
      <c r="K53" s="218">
        <v>164.62</v>
      </c>
      <c r="L53" s="218">
        <v>39.56</v>
      </c>
      <c r="M53" s="218">
        <v>0</v>
      </c>
      <c r="N53" s="218">
        <v>0.99</v>
      </c>
      <c r="O53" s="218">
        <v>1.66</v>
      </c>
      <c r="P53" s="218">
        <v>2.19</v>
      </c>
      <c r="Q53" s="218">
        <v>0.19</v>
      </c>
      <c r="R53" s="218">
        <v>0.35</v>
      </c>
      <c r="S53" s="218">
        <v>0</v>
      </c>
      <c r="T53" s="218">
        <v>0</v>
      </c>
      <c r="U53" s="218">
        <v>8.17</v>
      </c>
      <c r="V53" s="218">
        <v>0.18</v>
      </c>
      <c r="W53" s="218">
        <v>0.4</v>
      </c>
      <c r="X53" s="218">
        <v>1.26</v>
      </c>
      <c r="Y53" s="218">
        <v>0</v>
      </c>
      <c r="Z53" s="218">
        <v>2.37</v>
      </c>
      <c r="AA53" s="218">
        <v>0</v>
      </c>
      <c r="AB53" s="218">
        <v>0</v>
      </c>
      <c r="AC53" s="218">
        <v>0.96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-1.67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6.62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19.3</v>
      </c>
      <c r="J54" s="218">
        <v>1.3</v>
      </c>
      <c r="K54" s="218">
        <v>164.62</v>
      </c>
      <c r="L54" s="218">
        <v>39.56</v>
      </c>
      <c r="M54" s="218">
        <v>0</v>
      </c>
      <c r="N54" s="218">
        <v>0.99</v>
      </c>
      <c r="O54" s="218">
        <v>1.66</v>
      </c>
      <c r="P54" s="218">
        <v>2.19</v>
      </c>
      <c r="Q54" s="218">
        <v>0.19</v>
      </c>
      <c r="R54" s="218">
        <v>0.35</v>
      </c>
      <c r="S54" s="218">
        <v>0</v>
      </c>
      <c r="T54" s="218">
        <v>0</v>
      </c>
      <c r="U54" s="218">
        <v>8.17</v>
      </c>
      <c r="V54" s="218">
        <v>0.18</v>
      </c>
      <c r="W54" s="218">
        <v>0.4</v>
      </c>
      <c r="X54" s="218">
        <v>1.26</v>
      </c>
      <c r="Y54" s="218">
        <v>0</v>
      </c>
      <c r="Z54" s="218">
        <v>2.37</v>
      </c>
      <c r="AA54" s="218">
        <v>0</v>
      </c>
      <c r="AB54" s="218">
        <v>0</v>
      </c>
      <c r="AC54" s="218">
        <v>0.96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-1.67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6.62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19.3</v>
      </c>
      <c r="J55" s="218">
        <v>1.3</v>
      </c>
      <c r="K55" s="218">
        <v>164.62</v>
      </c>
      <c r="L55" s="218">
        <v>39.56</v>
      </c>
      <c r="M55" s="218">
        <v>0</v>
      </c>
      <c r="N55" s="218">
        <v>0.99</v>
      </c>
      <c r="O55" s="218">
        <v>1.66</v>
      </c>
      <c r="P55" s="218">
        <v>2.5499999999999998</v>
      </c>
      <c r="Q55" s="218">
        <v>0.19</v>
      </c>
      <c r="R55" s="218">
        <v>0.35</v>
      </c>
      <c r="S55" s="218">
        <v>0</v>
      </c>
      <c r="T55" s="218">
        <v>0</v>
      </c>
      <c r="U55" s="218">
        <v>8.17</v>
      </c>
      <c r="V55" s="218">
        <v>0</v>
      </c>
      <c r="W55" s="218">
        <v>0.4</v>
      </c>
      <c r="X55" s="218">
        <v>1.26</v>
      </c>
      <c r="Y55" s="218">
        <v>0</v>
      </c>
      <c r="Z55" s="218">
        <v>2.37</v>
      </c>
      <c r="AA55" s="218">
        <v>0</v>
      </c>
      <c r="AB55" s="218">
        <v>0</v>
      </c>
      <c r="AC55" s="218">
        <v>-9.5299999999999994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-1.67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6.62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19.3</v>
      </c>
      <c r="J56" s="218">
        <v>1.3</v>
      </c>
      <c r="K56" s="218">
        <v>164.62</v>
      </c>
      <c r="L56" s="218">
        <v>39.56</v>
      </c>
      <c r="M56" s="218">
        <v>0</v>
      </c>
      <c r="N56" s="218">
        <v>0.99</v>
      </c>
      <c r="O56" s="218">
        <v>1.66</v>
      </c>
      <c r="P56" s="218">
        <v>2.5499999999999998</v>
      </c>
      <c r="Q56" s="218">
        <v>0.19</v>
      </c>
      <c r="R56" s="218">
        <v>0.35</v>
      </c>
      <c r="S56" s="218">
        <v>0</v>
      </c>
      <c r="T56" s="218">
        <v>0</v>
      </c>
      <c r="U56" s="218">
        <v>8.17</v>
      </c>
      <c r="V56" s="218">
        <v>0.18</v>
      </c>
      <c r="W56" s="218">
        <v>0.4</v>
      </c>
      <c r="X56" s="218">
        <v>1.26</v>
      </c>
      <c r="Y56" s="218">
        <v>0</v>
      </c>
      <c r="Z56" s="218">
        <v>2.37</v>
      </c>
      <c r="AA56" s="218">
        <v>0</v>
      </c>
      <c r="AB56" s="218">
        <v>0</v>
      </c>
      <c r="AC56" s="218">
        <v>-9.5299999999999994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-1.67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6.62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19.3</v>
      </c>
      <c r="J57" s="218">
        <v>1.3</v>
      </c>
      <c r="K57" s="218">
        <v>164.62</v>
      </c>
      <c r="L57" s="218">
        <v>39.56</v>
      </c>
      <c r="M57" s="218">
        <v>0</v>
      </c>
      <c r="N57" s="218">
        <v>0.99</v>
      </c>
      <c r="O57" s="218">
        <v>1.66</v>
      </c>
      <c r="P57" s="218">
        <v>2.5499999999999998</v>
      </c>
      <c r="Q57" s="218">
        <v>0.19</v>
      </c>
      <c r="R57" s="218">
        <v>0.35</v>
      </c>
      <c r="S57" s="218">
        <v>0</v>
      </c>
      <c r="T57" s="218">
        <v>0</v>
      </c>
      <c r="U57" s="218">
        <v>8.17</v>
      </c>
      <c r="V57" s="218">
        <v>0.18</v>
      </c>
      <c r="W57" s="218">
        <v>0.4</v>
      </c>
      <c r="X57" s="218">
        <v>1.26</v>
      </c>
      <c r="Y57" s="218">
        <v>0</v>
      </c>
      <c r="Z57" s="218">
        <v>2.37</v>
      </c>
      <c r="AA57" s="218">
        <v>0</v>
      </c>
      <c r="AB57" s="218">
        <v>0</v>
      </c>
      <c r="AC57" s="218">
        <v>-9.5299999999999994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-1.67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6.62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19.3</v>
      </c>
      <c r="J58" s="218">
        <v>1.3</v>
      </c>
      <c r="K58" s="218">
        <v>164.62</v>
      </c>
      <c r="L58" s="218">
        <v>39.56</v>
      </c>
      <c r="M58" s="218">
        <v>0</v>
      </c>
      <c r="N58" s="218">
        <v>0.99</v>
      </c>
      <c r="O58" s="218">
        <v>1.66</v>
      </c>
      <c r="P58" s="218">
        <v>2.5499999999999998</v>
      </c>
      <c r="Q58" s="218">
        <v>0.19</v>
      </c>
      <c r="R58" s="218">
        <v>0.35</v>
      </c>
      <c r="S58" s="218">
        <v>0</v>
      </c>
      <c r="T58" s="218">
        <v>0</v>
      </c>
      <c r="U58" s="218">
        <v>8.17</v>
      </c>
      <c r="V58" s="218">
        <v>0.18</v>
      </c>
      <c r="W58" s="218">
        <v>0.4</v>
      </c>
      <c r="X58" s="218">
        <v>1.26</v>
      </c>
      <c r="Y58" s="218">
        <v>0</v>
      </c>
      <c r="Z58" s="218">
        <v>2.37</v>
      </c>
      <c r="AA58" s="218">
        <v>0</v>
      </c>
      <c r="AB58" s="218">
        <v>0</v>
      </c>
      <c r="AC58" s="218">
        <v>-9.68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-1.67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6.62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19.3</v>
      </c>
      <c r="J59" s="218">
        <v>1.3</v>
      </c>
      <c r="K59" s="218">
        <v>164.62</v>
      </c>
      <c r="L59" s="218">
        <v>39.56</v>
      </c>
      <c r="M59" s="218">
        <v>0</v>
      </c>
      <c r="N59" s="218">
        <v>0.99</v>
      </c>
      <c r="O59" s="218">
        <v>1.66</v>
      </c>
      <c r="P59" s="218">
        <v>2.92</v>
      </c>
      <c r="Q59" s="218">
        <v>0.69</v>
      </c>
      <c r="R59" s="218">
        <v>0.41</v>
      </c>
      <c r="S59" s="218">
        <v>0.38</v>
      </c>
      <c r="T59" s="218">
        <v>0</v>
      </c>
      <c r="U59" s="218">
        <v>8.17</v>
      </c>
      <c r="V59" s="218">
        <v>0.18</v>
      </c>
      <c r="W59" s="218">
        <v>1.23</v>
      </c>
      <c r="X59" s="218">
        <v>1.3</v>
      </c>
      <c r="Y59" s="218">
        <v>0</v>
      </c>
      <c r="Z59" s="218">
        <v>2.37</v>
      </c>
      <c r="AA59" s="218">
        <v>0.55000000000000004</v>
      </c>
      <c r="AB59" s="218">
        <v>0</v>
      </c>
      <c r="AC59" s="218">
        <v>1.41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6.62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19.3</v>
      </c>
      <c r="J60" s="218">
        <v>1.3</v>
      </c>
      <c r="K60" s="218">
        <v>164.62</v>
      </c>
      <c r="L60" s="218">
        <v>39.56</v>
      </c>
      <c r="M60" s="218">
        <v>0</v>
      </c>
      <c r="N60" s="218">
        <v>0.99</v>
      </c>
      <c r="O60" s="218">
        <v>1.66</v>
      </c>
      <c r="P60" s="218">
        <v>2.92</v>
      </c>
      <c r="Q60" s="218">
        <v>0.19</v>
      </c>
      <c r="R60" s="218">
        <v>0.35</v>
      </c>
      <c r="S60" s="218">
        <v>0.22</v>
      </c>
      <c r="T60" s="218">
        <v>0</v>
      </c>
      <c r="U60" s="218">
        <v>8.17</v>
      </c>
      <c r="V60" s="218">
        <v>0.18</v>
      </c>
      <c r="W60" s="218">
        <v>0.4</v>
      </c>
      <c r="X60" s="218">
        <v>1.26</v>
      </c>
      <c r="Y60" s="218">
        <v>0</v>
      </c>
      <c r="Z60" s="218">
        <v>2.37</v>
      </c>
      <c r="AA60" s="218">
        <v>0.55000000000000004</v>
      </c>
      <c r="AB60" s="218">
        <v>0</v>
      </c>
      <c r="AC60" s="218">
        <v>1.41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6.62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19.3</v>
      </c>
      <c r="J61" s="218">
        <v>1.3</v>
      </c>
      <c r="K61" s="218">
        <v>164.62</v>
      </c>
      <c r="L61" s="218">
        <v>39.56</v>
      </c>
      <c r="M61" s="218">
        <v>0</v>
      </c>
      <c r="N61" s="218">
        <v>0.99</v>
      </c>
      <c r="O61" s="218">
        <v>1.66</v>
      </c>
      <c r="P61" s="218">
        <v>2.2200000000000002</v>
      </c>
      <c r="Q61" s="218">
        <v>0.19</v>
      </c>
      <c r="R61" s="218">
        <v>0.35</v>
      </c>
      <c r="S61" s="218">
        <v>0.22</v>
      </c>
      <c r="T61" s="218">
        <v>0</v>
      </c>
      <c r="U61" s="218">
        <v>8.17</v>
      </c>
      <c r="V61" s="218">
        <v>0.18</v>
      </c>
      <c r="W61" s="218">
        <v>0.4</v>
      </c>
      <c r="X61" s="218">
        <v>1.26</v>
      </c>
      <c r="Y61" s="218">
        <v>0</v>
      </c>
      <c r="Z61" s="218">
        <v>2.37</v>
      </c>
      <c r="AA61" s="218">
        <v>0.55000000000000004</v>
      </c>
      <c r="AB61" s="218">
        <v>0</v>
      </c>
      <c r="AC61" s="218">
        <v>1.41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6.62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19.3</v>
      </c>
      <c r="J62" s="218">
        <v>1.3</v>
      </c>
      <c r="K62" s="218">
        <v>164.62</v>
      </c>
      <c r="L62" s="218">
        <v>39.56</v>
      </c>
      <c r="M62" s="218">
        <v>0</v>
      </c>
      <c r="N62" s="218">
        <v>0.99</v>
      </c>
      <c r="O62" s="218">
        <v>1.66</v>
      </c>
      <c r="P62" s="218">
        <v>2.2200000000000002</v>
      </c>
      <c r="Q62" s="218">
        <v>0.19</v>
      </c>
      <c r="R62" s="218">
        <v>0.35</v>
      </c>
      <c r="S62" s="218">
        <v>0.22</v>
      </c>
      <c r="T62" s="218">
        <v>0</v>
      </c>
      <c r="U62" s="218">
        <v>8.17</v>
      </c>
      <c r="V62" s="218">
        <v>0.18</v>
      </c>
      <c r="W62" s="218">
        <v>0.4</v>
      </c>
      <c r="X62" s="218">
        <v>1.26</v>
      </c>
      <c r="Y62" s="218">
        <v>0</v>
      </c>
      <c r="Z62" s="218">
        <v>2.37</v>
      </c>
      <c r="AA62" s="218">
        <v>0.55000000000000004</v>
      </c>
      <c r="AB62" s="218">
        <v>0</v>
      </c>
      <c r="AC62" s="218">
        <v>1.41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19.3</v>
      </c>
      <c r="J63" s="218">
        <v>1.3</v>
      </c>
      <c r="K63" s="218">
        <v>164.62</v>
      </c>
      <c r="L63" s="218">
        <v>39.56</v>
      </c>
      <c r="M63" s="218">
        <v>0</v>
      </c>
      <c r="N63" s="218">
        <v>0.99</v>
      </c>
      <c r="O63" s="218">
        <v>1.66</v>
      </c>
      <c r="P63" s="218">
        <v>2.2200000000000002</v>
      </c>
      <c r="Q63" s="218">
        <v>0.19</v>
      </c>
      <c r="R63" s="218">
        <v>0.35</v>
      </c>
      <c r="S63" s="218">
        <v>0.22</v>
      </c>
      <c r="T63" s="218">
        <v>0</v>
      </c>
      <c r="U63" s="218">
        <v>6.47</v>
      </c>
      <c r="V63" s="218">
        <v>0.18</v>
      </c>
      <c r="W63" s="218">
        <v>0.4</v>
      </c>
      <c r="X63" s="218">
        <v>1.26</v>
      </c>
      <c r="Y63" s="218">
        <v>0</v>
      </c>
      <c r="Z63" s="218">
        <v>2.37</v>
      </c>
      <c r="AA63" s="218">
        <v>0.55000000000000004</v>
      </c>
      <c r="AB63" s="218">
        <v>0</v>
      </c>
      <c r="AC63" s="218">
        <v>1.19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19.3</v>
      </c>
      <c r="J64" s="218">
        <v>1.3</v>
      </c>
      <c r="K64" s="218">
        <v>164.62</v>
      </c>
      <c r="L64" s="218">
        <v>39.56</v>
      </c>
      <c r="M64" s="218">
        <v>0</v>
      </c>
      <c r="N64" s="218">
        <v>0.99</v>
      </c>
      <c r="O64" s="218">
        <v>1.66</v>
      </c>
      <c r="P64" s="218">
        <v>2.2200000000000002</v>
      </c>
      <c r="Q64" s="218">
        <v>0.19</v>
      </c>
      <c r="R64" s="218">
        <v>0.35</v>
      </c>
      <c r="S64" s="218">
        <v>0.22</v>
      </c>
      <c r="T64" s="218">
        <v>0</v>
      </c>
      <c r="U64" s="218">
        <v>6.47</v>
      </c>
      <c r="V64" s="218">
        <v>0.18</v>
      </c>
      <c r="W64" s="218">
        <v>0.4</v>
      </c>
      <c r="X64" s="218">
        <v>1.26</v>
      </c>
      <c r="Y64" s="218">
        <v>0</v>
      </c>
      <c r="Z64" s="218">
        <v>2.37</v>
      </c>
      <c r="AA64" s="218">
        <v>0.55000000000000004</v>
      </c>
      <c r="AB64" s="218">
        <v>0</v>
      </c>
      <c r="AC64" s="218">
        <v>1.19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19.3</v>
      </c>
      <c r="J65" s="218">
        <v>1.3</v>
      </c>
      <c r="K65" s="218">
        <v>164.62</v>
      </c>
      <c r="L65" s="218">
        <v>39.56</v>
      </c>
      <c r="M65" s="218">
        <v>0</v>
      </c>
      <c r="N65" s="218">
        <v>0.99</v>
      </c>
      <c r="O65" s="218">
        <v>1.66</v>
      </c>
      <c r="P65" s="218">
        <v>2.2200000000000002</v>
      </c>
      <c r="Q65" s="218">
        <v>0.19</v>
      </c>
      <c r="R65" s="218">
        <v>0.35</v>
      </c>
      <c r="S65" s="218">
        <v>0.22</v>
      </c>
      <c r="T65" s="218">
        <v>0</v>
      </c>
      <c r="U65" s="218">
        <v>6.47</v>
      </c>
      <c r="V65" s="218">
        <v>0.18</v>
      </c>
      <c r="W65" s="218">
        <v>0.4</v>
      </c>
      <c r="X65" s="218">
        <v>1.26</v>
      </c>
      <c r="Y65" s="218">
        <v>0</v>
      </c>
      <c r="Z65" s="218">
        <v>2.37</v>
      </c>
      <c r="AA65" s="218">
        <v>0.55000000000000004</v>
      </c>
      <c r="AB65" s="218">
        <v>0</v>
      </c>
      <c r="AC65" s="218">
        <v>1.19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19.3</v>
      </c>
      <c r="J66" s="218">
        <v>1.3</v>
      </c>
      <c r="K66" s="218">
        <v>164.62</v>
      </c>
      <c r="L66" s="218">
        <v>39.56</v>
      </c>
      <c r="M66" s="218">
        <v>0</v>
      </c>
      <c r="N66" s="218">
        <v>0.99</v>
      </c>
      <c r="O66" s="218">
        <v>1.66</v>
      </c>
      <c r="P66" s="218">
        <v>2.2200000000000002</v>
      </c>
      <c r="Q66" s="218">
        <v>0.19</v>
      </c>
      <c r="R66" s="218">
        <v>0.35</v>
      </c>
      <c r="S66" s="218">
        <v>0.22</v>
      </c>
      <c r="T66" s="218">
        <v>0</v>
      </c>
      <c r="U66" s="218">
        <v>6.47</v>
      </c>
      <c r="V66" s="218">
        <v>0.18</v>
      </c>
      <c r="W66" s="218">
        <v>0.4</v>
      </c>
      <c r="X66" s="218">
        <v>1.26</v>
      </c>
      <c r="Y66" s="218">
        <v>0</v>
      </c>
      <c r="Z66" s="218">
        <v>2.37</v>
      </c>
      <c r="AA66" s="218">
        <v>0.55000000000000004</v>
      </c>
      <c r="AB66" s="218">
        <v>0</v>
      </c>
      <c r="AC66" s="218">
        <v>1.41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19.559999999999999</v>
      </c>
      <c r="J67" s="218">
        <v>1.3</v>
      </c>
      <c r="K67" s="218">
        <v>164.62</v>
      </c>
      <c r="L67" s="218">
        <v>40.21</v>
      </c>
      <c r="M67" s="218">
        <v>0</v>
      </c>
      <c r="N67" s="218">
        <v>0.99</v>
      </c>
      <c r="O67" s="218">
        <v>1.66</v>
      </c>
      <c r="P67" s="218">
        <v>2.58</v>
      </c>
      <c r="Q67" s="218">
        <v>0.1</v>
      </c>
      <c r="R67" s="218">
        <v>0.35</v>
      </c>
      <c r="S67" s="218">
        <v>0.09</v>
      </c>
      <c r="T67" s="218">
        <v>0</v>
      </c>
      <c r="U67" s="218">
        <v>6.47</v>
      </c>
      <c r="V67" s="218">
        <v>0.18</v>
      </c>
      <c r="W67" s="218">
        <v>0.4</v>
      </c>
      <c r="X67" s="218">
        <v>1.25</v>
      </c>
      <c r="Y67" s="218">
        <v>0</v>
      </c>
      <c r="Z67" s="218">
        <v>1.71</v>
      </c>
      <c r="AA67" s="218">
        <v>0</v>
      </c>
      <c r="AB67" s="218">
        <v>0</v>
      </c>
      <c r="AC67" s="218">
        <v>1.41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19.559999999999999</v>
      </c>
      <c r="J68" s="218">
        <v>1.3</v>
      </c>
      <c r="K68" s="218">
        <v>164.62</v>
      </c>
      <c r="L68" s="218">
        <v>52.12</v>
      </c>
      <c r="M68" s="218">
        <v>0</v>
      </c>
      <c r="N68" s="218">
        <v>0.99</v>
      </c>
      <c r="O68" s="218">
        <v>1.66</v>
      </c>
      <c r="P68" s="218">
        <v>2.58</v>
      </c>
      <c r="Q68" s="218">
        <v>0.1</v>
      </c>
      <c r="R68" s="218">
        <v>0.35</v>
      </c>
      <c r="S68" s="218">
        <v>0.09</v>
      </c>
      <c r="T68" s="218">
        <v>0</v>
      </c>
      <c r="U68" s="218">
        <v>6.47</v>
      </c>
      <c r="V68" s="218">
        <v>0.18</v>
      </c>
      <c r="W68" s="218">
        <v>0.4</v>
      </c>
      <c r="X68" s="218">
        <v>1.25</v>
      </c>
      <c r="Y68" s="218">
        <v>0</v>
      </c>
      <c r="Z68" s="218">
        <v>1.71</v>
      </c>
      <c r="AA68" s="218">
        <v>0</v>
      </c>
      <c r="AB68" s="218">
        <v>0</v>
      </c>
      <c r="AC68" s="218">
        <v>1.41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19.559999999999999</v>
      </c>
      <c r="J69" s="218">
        <v>1.3</v>
      </c>
      <c r="K69" s="218">
        <v>164.62</v>
      </c>
      <c r="L69" s="218">
        <v>52.96</v>
      </c>
      <c r="M69" s="218">
        <v>0</v>
      </c>
      <c r="N69" s="218">
        <v>0.99</v>
      </c>
      <c r="O69" s="218">
        <v>1.66</v>
      </c>
      <c r="P69" s="218">
        <v>2.58</v>
      </c>
      <c r="Q69" s="218">
        <v>0.19</v>
      </c>
      <c r="R69" s="218">
        <v>0.35</v>
      </c>
      <c r="S69" s="218">
        <v>0</v>
      </c>
      <c r="T69" s="218">
        <v>0</v>
      </c>
      <c r="U69" s="218">
        <v>6.47</v>
      </c>
      <c r="V69" s="218">
        <v>0.18</v>
      </c>
      <c r="W69" s="218">
        <v>0.4</v>
      </c>
      <c r="X69" s="218">
        <v>1.26</v>
      </c>
      <c r="Y69" s="218">
        <v>0</v>
      </c>
      <c r="Z69" s="218">
        <v>2.37</v>
      </c>
      <c r="AA69" s="218">
        <v>0</v>
      </c>
      <c r="AB69" s="218">
        <v>0</v>
      </c>
      <c r="AC69" s="218">
        <v>-9.9600000000000009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6.62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19.559999999999999</v>
      </c>
      <c r="J70" s="218">
        <v>1.3</v>
      </c>
      <c r="K70" s="218">
        <v>164.62</v>
      </c>
      <c r="L70" s="218">
        <v>40.53</v>
      </c>
      <c r="M70" s="218">
        <v>0</v>
      </c>
      <c r="N70" s="218">
        <v>0.99</v>
      </c>
      <c r="O70" s="218">
        <v>1.66</v>
      </c>
      <c r="P70" s="218">
        <v>2.58</v>
      </c>
      <c r="Q70" s="218">
        <v>0.19</v>
      </c>
      <c r="R70" s="218">
        <v>0.35</v>
      </c>
      <c r="S70" s="218">
        <v>0</v>
      </c>
      <c r="T70" s="218">
        <v>0</v>
      </c>
      <c r="U70" s="218">
        <v>6.47</v>
      </c>
      <c r="V70" s="218">
        <v>0.18</v>
      </c>
      <c r="W70" s="218">
        <v>0.4</v>
      </c>
      <c r="X70" s="218">
        <v>1.26</v>
      </c>
      <c r="Y70" s="218">
        <v>0</v>
      </c>
      <c r="Z70" s="218">
        <v>2.37</v>
      </c>
      <c r="AA70" s="218">
        <v>0.55000000000000004</v>
      </c>
      <c r="AB70" s="218">
        <v>0</v>
      </c>
      <c r="AC70" s="218">
        <v>-9.9600000000000009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6.62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19.559999999999999</v>
      </c>
      <c r="J71" s="218">
        <v>1.3</v>
      </c>
      <c r="K71" s="218">
        <v>164.62</v>
      </c>
      <c r="L71" s="218">
        <v>52.9</v>
      </c>
      <c r="M71" s="218">
        <v>0</v>
      </c>
      <c r="N71" s="218">
        <v>0.99</v>
      </c>
      <c r="O71" s="218">
        <v>1.66</v>
      </c>
      <c r="P71" s="218">
        <v>2.58</v>
      </c>
      <c r="Q71" s="218">
        <v>0.19</v>
      </c>
      <c r="R71" s="218">
        <v>0.35</v>
      </c>
      <c r="S71" s="218">
        <v>0</v>
      </c>
      <c r="T71" s="218">
        <v>0</v>
      </c>
      <c r="U71" s="218">
        <v>6.47</v>
      </c>
      <c r="V71" s="218">
        <v>0.18</v>
      </c>
      <c r="W71" s="218">
        <v>0.4</v>
      </c>
      <c r="X71" s="218">
        <v>1.26</v>
      </c>
      <c r="Y71" s="218">
        <v>0</v>
      </c>
      <c r="Z71" s="218">
        <v>2.37</v>
      </c>
      <c r="AA71" s="218">
        <v>0</v>
      </c>
      <c r="AB71" s="218">
        <v>0</v>
      </c>
      <c r="AC71" s="218">
        <v>-9.9600000000000009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6.62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19.559999999999999</v>
      </c>
      <c r="J72" s="218">
        <v>1.3</v>
      </c>
      <c r="K72" s="218">
        <v>164.62</v>
      </c>
      <c r="L72" s="218">
        <v>40.53</v>
      </c>
      <c r="M72" s="218">
        <v>0</v>
      </c>
      <c r="N72" s="218">
        <v>0.99</v>
      </c>
      <c r="O72" s="218">
        <v>1.66</v>
      </c>
      <c r="P72" s="218">
        <v>2.58</v>
      </c>
      <c r="Q72" s="218">
        <v>0.19</v>
      </c>
      <c r="R72" s="218">
        <v>0.35</v>
      </c>
      <c r="S72" s="218">
        <v>0</v>
      </c>
      <c r="T72" s="218">
        <v>0</v>
      </c>
      <c r="U72" s="218">
        <v>6.47</v>
      </c>
      <c r="V72" s="218">
        <v>0.18</v>
      </c>
      <c r="W72" s="218">
        <v>0.4</v>
      </c>
      <c r="X72" s="218">
        <v>1.26</v>
      </c>
      <c r="Y72" s="218">
        <v>0</v>
      </c>
      <c r="Z72" s="218">
        <v>2.37</v>
      </c>
      <c r="AA72" s="218">
        <v>0</v>
      </c>
      <c r="AB72" s="218">
        <v>0</v>
      </c>
      <c r="AC72" s="218">
        <v>-10.34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6.62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19.559999999999999</v>
      </c>
      <c r="J73" s="218">
        <v>1.3</v>
      </c>
      <c r="K73" s="218">
        <v>164.62</v>
      </c>
      <c r="L73" s="218">
        <v>40.53</v>
      </c>
      <c r="M73" s="218">
        <v>0</v>
      </c>
      <c r="N73" s="218">
        <v>0.99</v>
      </c>
      <c r="O73" s="218">
        <v>1.66</v>
      </c>
      <c r="P73" s="218">
        <v>2.58</v>
      </c>
      <c r="Q73" s="218">
        <v>0.19</v>
      </c>
      <c r="R73" s="218">
        <v>0.35</v>
      </c>
      <c r="S73" s="218">
        <v>0</v>
      </c>
      <c r="T73" s="218">
        <v>0</v>
      </c>
      <c r="U73" s="218">
        <v>6.47</v>
      </c>
      <c r="V73" s="218">
        <v>0.18</v>
      </c>
      <c r="W73" s="218">
        <v>0.4</v>
      </c>
      <c r="X73" s="218">
        <v>1.26</v>
      </c>
      <c r="Y73" s="218">
        <v>0</v>
      </c>
      <c r="Z73" s="218">
        <v>2.37</v>
      </c>
      <c r="AA73" s="218">
        <v>0</v>
      </c>
      <c r="AB73" s="218">
        <v>0</v>
      </c>
      <c r="AC73" s="218">
        <v>-10.34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6.62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19.559999999999999</v>
      </c>
      <c r="J74" s="218">
        <v>1.3</v>
      </c>
      <c r="K74" s="218">
        <v>164.62</v>
      </c>
      <c r="L74" s="218">
        <v>40.53</v>
      </c>
      <c r="M74" s="218">
        <v>0</v>
      </c>
      <c r="N74" s="218">
        <v>0.99</v>
      </c>
      <c r="O74" s="218">
        <v>1.66</v>
      </c>
      <c r="P74" s="218">
        <v>2.58</v>
      </c>
      <c r="Q74" s="218">
        <v>0.19</v>
      </c>
      <c r="R74" s="218">
        <v>0.35</v>
      </c>
      <c r="S74" s="218">
        <v>0.22</v>
      </c>
      <c r="T74" s="218">
        <v>0</v>
      </c>
      <c r="U74" s="218">
        <v>6.47</v>
      </c>
      <c r="V74" s="218">
        <v>0.18</v>
      </c>
      <c r="W74" s="218">
        <v>0.4</v>
      </c>
      <c r="X74" s="218">
        <v>1.26</v>
      </c>
      <c r="Y74" s="218">
        <v>0</v>
      </c>
      <c r="Z74" s="218">
        <v>2.37</v>
      </c>
      <c r="AA74" s="218">
        <v>0</v>
      </c>
      <c r="AB74" s="218">
        <v>0</v>
      </c>
      <c r="AC74" s="218">
        <v>-10.34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6.75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19.559999999999999</v>
      </c>
      <c r="J75" s="218">
        <v>1.3</v>
      </c>
      <c r="K75" s="218">
        <v>164.62</v>
      </c>
      <c r="L75" s="218">
        <v>21.2</v>
      </c>
      <c r="M75" s="218">
        <v>0</v>
      </c>
      <c r="N75" s="218">
        <v>0.99</v>
      </c>
      <c r="O75" s="218">
        <v>1.66</v>
      </c>
      <c r="P75" s="218">
        <v>2.58</v>
      </c>
      <c r="Q75" s="218">
        <v>0.19</v>
      </c>
      <c r="R75" s="218">
        <v>0.35</v>
      </c>
      <c r="S75" s="218">
        <v>0.22</v>
      </c>
      <c r="T75" s="218">
        <v>0</v>
      </c>
      <c r="U75" s="218">
        <v>6.47</v>
      </c>
      <c r="V75" s="218">
        <v>0.18</v>
      </c>
      <c r="W75" s="218">
        <v>0.4</v>
      </c>
      <c r="X75" s="218">
        <v>1.26</v>
      </c>
      <c r="Y75" s="218">
        <v>0</v>
      </c>
      <c r="Z75" s="218">
        <v>2.37</v>
      </c>
      <c r="AA75" s="218">
        <v>0.69</v>
      </c>
      <c r="AB75" s="218">
        <v>0</v>
      </c>
      <c r="AC75" s="218">
        <v>-10.34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6.75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19.559999999999999</v>
      </c>
      <c r="J76" s="218">
        <v>1.3</v>
      </c>
      <c r="K76" s="218">
        <v>164.62</v>
      </c>
      <c r="L76" s="218">
        <v>21.2</v>
      </c>
      <c r="M76" s="218">
        <v>0</v>
      </c>
      <c r="N76" s="218">
        <v>0.99</v>
      </c>
      <c r="O76" s="218">
        <v>1.66</v>
      </c>
      <c r="P76" s="218">
        <v>2.58</v>
      </c>
      <c r="Q76" s="218">
        <v>0.19</v>
      </c>
      <c r="R76" s="218">
        <v>0.35</v>
      </c>
      <c r="S76" s="218">
        <v>0.22</v>
      </c>
      <c r="T76" s="218">
        <v>0</v>
      </c>
      <c r="U76" s="218">
        <v>6.47</v>
      </c>
      <c r="V76" s="218">
        <v>0.18</v>
      </c>
      <c r="W76" s="218">
        <v>0.4</v>
      </c>
      <c r="X76" s="218">
        <v>3.8</v>
      </c>
      <c r="Y76" s="218">
        <v>0</v>
      </c>
      <c r="Z76" s="218">
        <v>2.37</v>
      </c>
      <c r="AA76" s="218">
        <v>0</v>
      </c>
      <c r="AB76" s="218">
        <v>0</v>
      </c>
      <c r="AC76" s="218">
        <v>-10.34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6.75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19.559999999999999</v>
      </c>
      <c r="J77" s="218">
        <v>1.3</v>
      </c>
      <c r="K77" s="218">
        <v>164.62</v>
      </c>
      <c r="L77" s="218">
        <v>21.2</v>
      </c>
      <c r="M77" s="218">
        <v>0</v>
      </c>
      <c r="N77" s="218">
        <v>0.99</v>
      </c>
      <c r="O77" s="218">
        <v>1.66</v>
      </c>
      <c r="P77" s="218">
        <v>2.58</v>
      </c>
      <c r="Q77" s="218">
        <v>0.19</v>
      </c>
      <c r="R77" s="218">
        <v>0.35</v>
      </c>
      <c r="S77" s="218">
        <v>0.22</v>
      </c>
      <c r="T77" s="218">
        <v>0</v>
      </c>
      <c r="U77" s="218">
        <v>6.47</v>
      </c>
      <c r="V77" s="218">
        <v>0.18</v>
      </c>
      <c r="W77" s="218">
        <v>0.4</v>
      </c>
      <c r="X77" s="218">
        <v>7.77</v>
      </c>
      <c r="Y77" s="218">
        <v>0</v>
      </c>
      <c r="Z77" s="218">
        <v>13.14</v>
      </c>
      <c r="AA77" s="218">
        <v>1.76</v>
      </c>
      <c r="AB77" s="218">
        <v>0</v>
      </c>
      <c r="AC77" s="218">
        <v>-10.34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6.87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19.559999999999999</v>
      </c>
      <c r="J78" s="218">
        <v>1.3</v>
      </c>
      <c r="K78" s="218">
        <v>164.62</v>
      </c>
      <c r="L78" s="218">
        <v>21.2</v>
      </c>
      <c r="M78" s="218">
        <v>0</v>
      </c>
      <c r="N78" s="218">
        <v>0.99</v>
      </c>
      <c r="O78" s="218">
        <v>1.66</v>
      </c>
      <c r="P78" s="218">
        <v>2.58</v>
      </c>
      <c r="Q78" s="218">
        <v>0.19</v>
      </c>
      <c r="R78" s="218">
        <v>0.35</v>
      </c>
      <c r="S78" s="218">
        <v>0.22</v>
      </c>
      <c r="T78" s="218">
        <v>0</v>
      </c>
      <c r="U78" s="218">
        <v>6.47</v>
      </c>
      <c r="V78" s="218">
        <v>0.18</v>
      </c>
      <c r="W78" s="218">
        <v>0.4</v>
      </c>
      <c r="X78" s="218">
        <v>7.77</v>
      </c>
      <c r="Y78" s="218">
        <v>0</v>
      </c>
      <c r="Z78" s="218">
        <v>3.02</v>
      </c>
      <c r="AA78" s="218">
        <v>1.76</v>
      </c>
      <c r="AB78" s="218">
        <v>0</v>
      </c>
      <c r="AC78" s="218">
        <v>-10.34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6.87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19.559999999999999</v>
      </c>
      <c r="J79" s="218">
        <v>1.3</v>
      </c>
      <c r="K79" s="218">
        <v>164.62</v>
      </c>
      <c r="L79" s="218">
        <v>21.92</v>
      </c>
      <c r="M79" s="218">
        <v>0</v>
      </c>
      <c r="N79" s="218">
        <v>0.99</v>
      </c>
      <c r="O79" s="218">
        <v>1.66</v>
      </c>
      <c r="P79" s="218">
        <v>2.58</v>
      </c>
      <c r="Q79" s="218">
        <v>0.19</v>
      </c>
      <c r="R79" s="218">
        <v>0.35</v>
      </c>
      <c r="S79" s="218">
        <v>0.22</v>
      </c>
      <c r="T79" s="218">
        <v>0</v>
      </c>
      <c r="U79" s="218">
        <v>6.47</v>
      </c>
      <c r="V79" s="218">
        <v>0.18</v>
      </c>
      <c r="W79" s="218">
        <v>0.4</v>
      </c>
      <c r="X79" s="218">
        <v>7.77</v>
      </c>
      <c r="Y79" s="218">
        <v>0</v>
      </c>
      <c r="Z79" s="218">
        <v>2.37</v>
      </c>
      <c r="AA79" s="218">
        <v>0.55000000000000004</v>
      </c>
      <c r="AB79" s="218">
        <v>0</v>
      </c>
      <c r="AC79" s="218">
        <v>-10.34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6.87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19.559999999999999</v>
      </c>
      <c r="J80" s="218">
        <v>1.3</v>
      </c>
      <c r="K80" s="218">
        <v>164.62</v>
      </c>
      <c r="L80" s="218">
        <v>40.53</v>
      </c>
      <c r="M80" s="218">
        <v>0</v>
      </c>
      <c r="N80" s="218">
        <v>0.99</v>
      </c>
      <c r="O80" s="218">
        <v>1.66</v>
      </c>
      <c r="P80" s="218">
        <v>2.58</v>
      </c>
      <c r="Q80" s="218">
        <v>0.19</v>
      </c>
      <c r="R80" s="218">
        <v>0.35</v>
      </c>
      <c r="S80" s="218">
        <v>0.22</v>
      </c>
      <c r="T80" s="218">
        <v>0</v>
      </c>
      <c r="U80" s="218">
        <v>6.47</v>
      </c>
      <c r="V80" s="218">
        <v>0.18</v>
      </c>
      <c r="W80" s="218">
        <v>0.4</v>
      </c>
      <c r="X80" s="218">
        <v>7.77</v>
      </c>
      <c r="Y80" s="218">
        <v>0</v>
      </c>
      <c r="Z80" s="218">
        <v>2.37</v>
      </c>
      <c r="AA80" s="218">
        <v>0.55000000000000004</v>
      </c>
      <c r="AB80" s="218">
        <v>0</v>
      </c>
      <c r="AC80" s="218">
        <v>-10.34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7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19.559999999999999</v>
      </c>
      <c r="J81" s="218">
        <v>1.3</v>
      </c>
      <c r="K81" s="218">
        <v>164.62</v>
      </c>
      <c r="L81" s="218">
        <v>40.53</v>
      </c>
      <c r="M81" s="218">
        <v>0</v>
      </c>
      <c r="N81" s="218">
        <v>0.99</v>
      </c>
      <c r="O81" s="218">
        <v>1.66</v>
      </c>
      <c r="P81" s="218">
        <v>2.58</v>
      </c>
      <c r="Q81" s="218">
        <v>0.19</v>
      </c>
      <c r="R81" s="218">
        <v>0.35</v>
      </c>
      <c r="S81" s="218">
        <v>0.22</v>
      </c>
      <c r="T81" s="218">
        <v>0</v>
      </c>
      <c r="U81" s="218">
        <v>6.47</v>
      </c>
      <c r="V81" s="218">
        <v>0.18</v>
      </c>
      <c r="W81" s="218">
        <v>0.4</v>
      </c>
      <c r="X81" s="218">
        <v>7.77</v>
      </c>
      <c r="Y81" s="218">
        <v>0</v>
      </c>
      <c r="Z81" s="218">
        <v>2.37</v>
      </c>
      <c r="AA81" s="218">
        <v>0.55000000000000004</v>
      </c>
      <c r="AB81" s="218">
        <v>0</v>
      </c>
      <c r="AC81" s="218">
        <v>-10.34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7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19.559999999999999</v>
      </c>
      <c r="J82" s="218">
        <v>1.3</v>
      </c>
      <c r="K82" s="218">
        <v>164.62</v>
      </c>
      <c r="L82" s="218">
        <v>40.53</v>
      </c>
      <c r="M82" s="218">
        <v>0</v>
      </c>
      <c r="N82" s="218">
        <v>0.99</v>
      </c>
      <c r="O82" s="218">
        <v>1.66</v>
      </c>
      <c r="P82" s="218">
        <v>2.58</v>
      </c>
      <c r="Q82" s="218">
        <v>0.19</v>
      </c>
      <c r="R82" s="218">
        <v>0.35</v>
      </c>
      <c r="S82" s="218">
        <v>0.22</v>
      </c>
      <c r="T82" s="218">
        <v>0</v>
      </c>
      <c r="U82" s="218">
        <v>6.47</v>
      </c>
      <c r="V82" s="218">
        <v>0.18</v>
      </c>
      <c r="W82" s="218">
        <v>0.4</v>
      </c>
      <c r="X82" s="218">
        <v>7.77</v>
      </c>
      <c r="Y82" s="218">
        <v>0</v>
      </c>
      <c r="Z82" s="218">
        <v>2.37</v>
      </c>
      <c r="AA82" s="218">
        <v>0.55000000000000004</v>
      </c>
      <c r="AB82" s="218">
        <v>0</v>
      </c>
      <c r="AC82" s="218">
        <v>-10.34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19.829999999999998</v>
      </c>
      <c r="J83" s="218">
        <v>1.3</v>
      </c>
      <c r="K83" s="218">
        <v>164.62</v>
      </c>
      <c r="L83" s="218">
        <v>40.53</v>
      </c>
      <c r="M83" s="218">
        <v>0</v>
      </c>
      <c r="N83" s="218">
        <v>0.99</v>
      </c>
      <c r="O83" s="218">
        <v>1.66</v>
      </c>
      <c r="P83" s="218">
        <v>2.58</v>
      </c>
      <c r="Q83" s="218">
        <v>0.19</v>
      </c>
      <c r="R83" s="218">
        <v>0.35</v>
      </c>
      <c r="S83" s="218">
        <v>0.22</v>
      </c>
      <c r="T83" s="218">
        <v>0</v>
      </c>
      <c r="U83" s="218">
        <v>6.47</v>
      </c>
      <c r="V83" s="218">
        <v>0.18</v>
      </c>
      <c r="W83" s="218">
        <v>0.4</v>
      </c>
      <c r="X83" s="218">
        <v>3.33</v>
      </c>
      <c r="Y83" s="218">
        <v>0</v>
      </c>
      <c r="Z83" s="218">
        <v>2.37</v>
      </c>
      <c r="AA83" s="218">
        <v>0.55000000000000004</v>
      </c>
      <c r="AB83" s="218">
        <v>0</v>
      </c>
      <c r="AC83" s="218">
        <v>-10.11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7.12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19.829999999999998</v>
      </c>
      <c r="J84" s="218">
        <v>1.3</v>
      </c>
      <c r="K84" s="218">
        <v>164.62</v>
      </c>
      <c r="L84" s="218">
        <v>39.69</v>
      </c>
      <c r="M84" s="218">
        <v>0</v>
      </c>
      <c r="N84" s="218">
        <v>0.99</v>
      </c>
      <c r="O84" s="218">
        <v>1.66</v>
      </c>
      <c r="P84" s="218">
        <v>2.58</v>
      </c>
      <c r="Q84" s="218">
        <v>0.19</v>
      </c>
      <c r="R84" s="218">
        <v>0.35</v>
      </c>
      <c r="S84" s="218">
        <v>0.22</v>
      </c>
      <c r="T84" s="218">
        <v>0</v>
      </c>
      <c r="U84" s="218">
        <v>6.47</v>
      </c>
      <c r="V84" s="218">
        <v>0.18</v>
      </c>
      <c r="W84" s="218">
        <v>0.4</v>
      </c>
      <c r="X84" s="218">
        <v>3.33</v>
      </c>
      <c r="Y84" s="218">
        <v>0</v>
      </c>
      <c r="Z84" s="218">
        <v>2.37</v>
      </c>
      <c r="AA84" s="218">
        <v>0.55000000000000004</v>
      </c>
      <c r="AB84" s="218">
        <v>0</v>
      </c>
      <c r="AC84" s="218">
        <v>-10.6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7.12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19.829999999999998</v>
      </c>
      <c r="J85" s="218">
        <v>1.3</v>
      </c>
      <c r="K85" s="218">
        <v>164.62</v>
      </c>
      <c r="L85" s="218">
        <v>40.53</v>
      </c>
      <c r="M85" s="218">
        <v>0</v>
      </c>
      <c r="N85" s="218">
        <v>0.99</v>
      </c>
      <c r="O85" s="218">
        <v>1.66</v>
      </c>
      <c r="P85" s="218">
        <v>2.58</v>
      </c>
      <c r="Q85" s="218">
        <v>0.19</v>
      </c>
      <c r="R85" s="218">
        <v>0.35</v>
      </c>
      <c r="S85" s="218">
        <v>0.22</v>
      </c>
      <c r="T85" s="218">
        <v>0</v>
      </c>
      <c r="U85" s="218">
        <v>6.47</v>
      </c>
      <c r="V85" s="218">
        <v>0.18</v>
      </c>
      <c r="W85" s="218">
        <v>0.4</v>
      </c>
      <c r="X85" s="218">
        <v>1.25</v>
      </c>
      <c r="Y85" s="218">
        <v>0</v>
      </c>
      <c r="Z85" s="218">
        <v>2.37</v>
      </c>
      <c r="AA85" s="218">
        <v>0.55000000000000004</v>
      </c>
      <c r="AB85" s="218">
        <v>0</v>
      </c>
      <c r="AC85" s="218">
        <v>-10.6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7.12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19.829999999999998</v>
      </c>
      <c r="J86" s="218">
        <v>1.3</v>
      </c>
      <c r="K86" s="218">
        <v>164.62</v>
      </c>
      <c r="L86" s="218">
        <v>40.53</v>
      </c>
      <c r="M86" s="218">
        <v>0</v>
      </c>
      <c r="N86" s="218">
        <v>0.99</v>
      </c>
      <c r="O86" s="218">
        <v>1.66</v>
      </c>
      <c r="P86" s="218">
        <v>2.58</v>
      </c>
      <c r="Q86" s="218">
        <v>0.19</v>
      </c>
      <c r="R86" s="218">
        <v>0.35</v>
      </c>
      <c r="S86" s="218">
        <v>0.22</v>
      </c>
      <c r="T86" s="218">
        <v>0</v>
      </c>
      <c r="U86" s="218">
        <v>6.47</v>
      </c>
      <c r="V86" s="218">
        <v>0.18</v>
      </c>
      <c r="W86" s="218">
        <v>0.4</v>
      </c>
      <c r="X86" s="218">
        <v>1.25</v>
      </c>
      <c r="Y86" s="218">
        <v>0</v>
      </c>
      <c r="Z86" s="218">
        <v>2.37</v>
      </c>
      <c r="AA86" s="218">
        <v>0.55000000000000004</v>
      </c>
      <c r="AB86" s="218">
        <v>0</v>
      </c>
      <c r="AC86" s="218">
        <v>-10.6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7.25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19.829999999999998</v>
      </c>
      <c r="J87" s="218">
        <v>1.3</v>
      </c>
      <c r="K87" s="218">
        <v>164.62</v>
      </c>
      <c r="L87" s="218">
        <v>40.53</v>
      </c>
      <c r="M87" s="218">
        <v>0</v>
      </c>
      <c r="N87" s="218">
        <v>0.99</v>
      </c>
      <c r="O87" s="218">
        <v>1.66</v>
      </c>
      <c r="P87" s="218">
        <v>2.58</v>
      </c>
      <c r="Q87" s="218">
        <v>0.19</v>
      </c>
      <c r="R87" s="218">
        <v>0.35</v>
      </c>
      <c r="S87" s="218">
        <v>0.22</v>
      </c>
      <c r="T87" s="218">
        <v>0</v>
      </c>
      <c r="U87" s="218">
        <v>6.47</v>
      </c>
      <c r="V87" s="218">
        <v>0.18</v>
      </c>
      <c r="W87" s="218">
        <v>0.4</v>
      </c>
      <c r="X87" s="218">
        <v>1.25</v>
      </c>
      <c r="Y87" s="218">
        <v>0</v>
      </c>
      <c r="Z87" s="218">
        <v>2.37</v>
      </c>
      <c r="AA87" s="218">
        <v>0.55000000000000004</v>
      </c>
      <c r="AB87" s="218">
        <v>0</v>
      </c>
      <c r="AC87" s="218">
        <v>-10.6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7.25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19.829999999999998</v>
      </c>
      <c r="J88" s="218">
        <v>1.3</v>
      </c>
      <c r="K88" s="218">
        <v>164.62</v>
      </c>
      <c r="L88" s="218">
        <v>40.53</v>
      </c>
      <c r="M88" s="218">
        <v>0</v>
      </c>
      <c r="N88" s="218">
        <v>0.99</v>
      </c>
      <c r="O88" s="218">
        <v>1.66</v>
      </c>
      <c r="P88" s="218">
        <v>2.58</v>
      </c>
      <c r="Q88" s="218">
        <v>0.19</v>
      </c>
      <c r="R88" s="218">
        <v>0.35</v>
      </c>
      <c r="S88" s="218">
        <v>0.22</v>
      </c>
      <c r="T88" s="218">
        <v>0</v>
      </c>
      <c r="U88" s="218">
        <v>6.47</v>
      </c>
      <c r="V88" s="218">
        <v>0.18</v>
      </c>
      <c r="W88" s="218">
        <v>0.4</v>
      </c>
      <c r="X88" s="218">
        <v>1.25</v>
      </c>
      <c r="Y88" s="218">
        <v>0</v>
      </c>
      <c r="Z88" s="218">
        <v>2.37</v>
      </c>
      <c r="AA88" s="218">
        <v>0.55000000000000004</v>
      </c>
      <c r="AB88" s="218">
        <v>0</v>
      </c>
      <c r="AC88" s="218">
        <v>-10.6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7.25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19.829999999999998</v>
      </c>
      <c r="J89" s="218">
        <v>1.3</v>
      </c>
      <c r="K89" s="218">
        <v>164.62</v>
      </c>
      <c r="L89" s="218">
        <v>39.69</v>
      </c>
      <c r="M89" s="218">
        <v>0</v>
      </c>
      <c r="N89" s="218">
        <v>0.99</v>
      </c>
      <c r="O89" s="218">
        <v>1.66</v>
      </c>
      <c r="P89" s="218">
        <v>2.58</v>
      </c>
      <c r="Q89" s="218">
        <v>0.19</v>
      </c>
      <c r="R89" s="218">
        <v>0.35</v>
      </c>
      <c r="S89" s="218">
        <v>0.22</v>
      </c>
      <c r="T89" s="218">
        <v>0</v>
      </c>
      <c r="U89" s="218">
        <v>6.47</v>
      </c>
      <c r="V89" s="218">
        <v>0.18</v>
      </c>
      <c r="W89" s="218">
        <v>0.4</v>
      </c>
      <c r="X89" s="218">
        <v>1.25</v>
      </c>
      <c r="Y89" s="218">
        <v>0</v>
      </c>
      <c r="Z89" s="218">
        <v>2.37</v>
      </c>
      <c r="AA89" s="218">
        <v>0.55000000000000004</v>
      </c>
      <c r="AB89" s="218">
        <v>0</v>
      </c>
      <c r="AC89" s="218">
        <v>-10.6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7.25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19.829999999999998</v>
      </c>
      <c r="J90" s="218">
        <v>1.3</v>
      </c>
      <c r="K90" s="218">
        <v>164.62</v>
      </c>
      <c r="L90" s="218">
        <v>40.53</v>
      </c>
      <c r="M90" s="218">
        <v>0</v>
      </c>
      <c r="N90" s="218">
        <v>0.99</v>
      </c>
      <c r="O90" s="218">
        <v>1.66</v>
      </c>
      <c r="P90" s="218">
        <v>2.58</v>
      </c>
      <c r="Q90" s="218">
        <v>0.19</v>
      </c>
      <c r="R90" s="218">
        <v>0.35</v>
      </c>
      <c r="S90" s="218">
        <v>0.22</v>
      </c>
      <c r="T90" s="218">
        <v>0</v>
      </c>
      <c r="U90" s="218">
        <v>6.47</v>
      </c>
      <c r="V90" s="218">
        <v>0.18</v>
      </c>
      <c r="W90" s="218">
        <v>0.4</v>
      </c>
      <c r="X90" s="218">
        <v>1.25</v>
      </c>
      <c r="Y90" s="218">
        <v>0</v>
      </c>
      <c r="Z90" s="218">
        <v>2.37</v>
      </c>
      <c r="AA90" s="218">
        <v>0.55000000000000004</v>
      </c>
      <c r="AB90" s="218">
        <v>0</v>
      </c>
      <c r="AC90" s="218">
        <v>-10.6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19.829999999999998</v>
      </c>
      <c r="J91" s="218">
        <v>1.3</v>
      </c>
      <c r="K91" s="218">
        <v>164.62</v>
      </c>
      <c r="L91" s="218">
        <v>40.53</v>
      </c>
      <c r="M91" s="218">
        <v>0</v>
      </c>
      <c r="N91" s="218">
        <v>0.99</v>
      </c>
      <c r="O91" s="218">
        <v>1.66</v>
      </c>
      <c r="P91" s="218">
        <v>2.58</v>
      </c>
      <c r="Q91" s="218">
        <v>0.19</v>
      </c>
      <c r="R91" s="218">
        <v>0.35</v>
      </c>
      <c r="S91" s="218">
        <v>0.22</v>
      </c>
      <c r="T91" s="218">
        <v>0</v>
      </c>
      <c r="U91" s="218">
        <v>6.47</v>
      </c>
      <c r="V91" s="218">
        <v>0.18</v>
      </c>
      <c r="W91" s="218">
        <v>0.4</v>
      </c>
      <c r="X91" s="218">
        <v>1.25</v>
      </c>
      <c r="Y91" s="218">
        <v>0</v>
      </c>
      <c r="Z91" s="218">
        <v>2.37</v>
      </c>
      <c r="AA91" s="218">
        <v>0.55000000000000004</v>
      </c>
      <c r="AB91" s="218">
        <v>0</v>
      </c>
      <c r="AC91" s="218">
        <v>-10.6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19.829999999999998</v>
      </c>
      <c r="J92" s="218">
        <v>1.3</v>
      </c>
      <c r="K92" s="218">
        <v>164.62</v>
      </c>
      <c r="L92" s="218">
        <v>40.53</v>
      </c>
      <c r="M92" s="218">
        <v>0</v>
      </c>
      <c r="N92" s="218">
        <v>0.99</v>
      </c>
      <c r="O92" s="218">
        <v>1.66</v>
      </c>
      <c r="P92" s="218">
        <v>2.58</v>
      </c>
      <c r="Q92" s="218">
        <v>0.19</v>
      </c>
      <c r="R92" s="218">
        <v>0.35</v>
      </c>
      <c r="S92" s="218">
        <v>0.22</v>
      </c>
      <c r="T92" s="218">
        <v>0</v>
      </c>
      <c r="U92" s="218">
        <v>6.47</v>
      </c>
      <c r="V92" s="218">
        <v>0.18</v>
      </c>
      <c r="W92" s="218">
        <v>0.4</v>
      </c>
      <c r="X92" s="218">
        <v>1.25</v>
      </c>
      <c r="Y92" s="218">
        <v>0</v>
      </c>
      <c r="Z92" s="218">
        <v>2.37</v>
      </c>
      <c r="AA92" s="218">
        <v>0.55000000000000004</v>
      </c>
      <c r="AB92" s="218">
        <v>0</v>
      </c>
      <c r="AC92" s="218">
        <v>-10.6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19.829999999999998</v>
      </c>
      <c r="J93" s="218">
        <v>1.3</v>
      </c>
      <c r="K93" s="218">
        <v>164.62</v>
      </c>
      <c r="L93" s="218">
        <v>40.53</v>
      </c>
      <c r="M93" s="218">
        <v>0</v>
      </c>
      <c r="N93" s="218">
        <v>0.99</v>
      </c>
      <c r="O93" s="218">
        <v>1.66</v>
      </c>
      <c r="P93" s="218">
        <v>2.58</v>
      </c>
      <c r="Q93" s="218">
        <v>0.19</v>
      </c>
      <c r="R93" s="218">
        <v>0.35</v>
      </c>
      <c r="S93" s="218">
        <v>0.22</v>
      </c>
      <c r="T93" s="218">
        <v>0</v>
      </c>
      <c r="U93" s="218">
        <v>6.47</v>
      </c>
      <c r="V93" s="218">
        <v>0.18</v>
      </c>
      <c r="W93" s="218">
        <v>0.4</v>
      </c>
      <c r="X93" s="218">
        <v>1.25</v>
      </c>
      <c r="Y93" s="218">
        <v>0</v>
      </c>
      <c r="Z93" s="218">
        <v>2.37</v>
      </c>
      <c r="AA93" s="218">
        <v>0.55000000000000004</v>
      </c>
      <c r="AB93" s="218">
        <v>0</v>
      </c>
      <c r="AC93" s="218">
        <v>-10.6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19.829999999999998</v>
      </c>
      <c r="J94" s="218">
        <v>1.3</v>
      </c>
      <c r="K94" s="218">
        <v>164.62</v>
      </c>
      <c r="L94" s="218">
        <v>40.53</v>
      </c>
      <c r="M94" s="218">
        <v>0</v>
      </c>
      <c r="N94" s="218">
        <v>0.99</v>
      </c>
      <c r="O94" s="218">
        <v>1.66</v>
      </c>
      <c r="P94" s="218">
        <v>2.58</v>
      </c>
      <c r="Q94" s="218">
        <v>0.19</v>
      </c>
      <c r="R94" s="218">
        <v>0.35</v>
      </c>
      <c r="S94" s="218">
        <v>0.22</v>
      </c>
      <c r="T94" s="218">
        <v>0</v>
      </c>
      <c r="U94" s="218">
        <v>6.47</v>
      </c>
      <c r="V94" s="218">
        <v>0.18</v>
      </c>
      <c r="W94" s="218">
        <v>0.4</v>
      </c>
      <c r="X94" s="218">
        <v>1.25</v>
      </c>
      <c r="Y94" s="218">
        <v>0</v>
      </c>
      <c r="Z94" s="218">
        <v>2.37</v>
      </c>
      <c r="AA94" s="218">
        <v>0.55000000000000004</v>
      </c>
      <c r="AB94" s="218">
        <v>0</v>
      </c>
      <c r="AC94" s="218">
        <v>-10.6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19.829999999999998</v>
      </c>
      <c r="J95" s="218">
        <v>1.3</v>
      </c>
      <c r="K95" s="218">
        <v>164.62</v>
      </c>
      <c r="L95" s="218">
        <v>40.53</v>
      </c>
      <c r="M95" s="218">
        <v>0</v>
      </c>
      <c r="N95" s="218">
        <v>0.99</v>
      </c>
      <c r="O95" s="218">
        <v>1.66</v>
      </c>
      <c r="P95" s="218">
        <v>2.58</v>
      </c>
      <c r="Q95" s="218">
        <v>0.19</v>
      </c>
      <c r="R95" s="218">
        <v>0.35</v>
      </c>
      <c r="S95" s="218">
        <v>0.22</v>
      </c>
      <c r="T95" s="218">
        <v>0</v>
      </c>
      <c r="U95" s="218">
        <v>6.47</v>
      </c>
      <c r="V95" s="218">
        <v>0.18</v>
      </c>
      <c r="W95" s="218">
        <v>0.4</v>
      </c>
      <c r="X95" s="218">
        <v>1.25</v>
      </c>
      <c r="Y95" s="218">
        <v>0</v>
      </c>
      <c r="Z95" s="218">
        <v>2.37</v>
      </c>
      <c r="AA95" s="218">
        <v>0.55000000000000004</v>
      </c>
      <c r="AB95" s="218">
        <v>0</v>
      </c>
      <c r="AC95" s="218">
        <v>-10.6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19.829999999999998</v>
      </c>
      <c r="J96" s="218">
        <v>1.3</v>
      </c>
      <c r="K96" s="218">
        <v>164.62</v>
      </c>
      <c r="L96" s="218">
        <v>40.53</v>
      </c>
      <c r="M96" s="218">
        <v>0</v>
      </c>
      <c r="N96" s="218">
        <v>0.99</v>
      </c>
      <c r="O96" s="218">
        <v>1.66</v>
      </c>
      <c r="P96" s="218">
        <v>2.58</v>
      </c>
      <c r="Q96" s="218">
        <v>0.19</v>
      </c>
      <c r="R96" s="218">
        <v>0.35</v>
      </c>
      <c r="S96" s="218">
        <v>0.22</v>
      </c>
      <c r="T96" s="218">
        <v>0</v>
      </c>
      <c r="U96" s="218">
        <v>6.47</v>
      </c>
      <c r="V96" s="218">
        <v>0.18</v>
      </c>
      <c r="W96" s="218">
        <v>0.4</v>
      </c>
      <c r="X96" s="218">
        <v>1.25</v>
      </c>
      <c r="Y96" s="218">
        <v>0</v>
      </c>
      <c r="Z96" s="218">
        <v>2.37</v>
      </c>
      <c r="AA96" s="218">
        <v>0.55000000000000004</v>
      </c>
      <c r="AB96" s="218">
        <v>0</v>
      </c>
      <c r="AC96" s="218">
        <v>-10.6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19.829999999999998</v>
      </c>
      <c r="J97" s="218">
        <v>1.3</v>
      </c>
      <c r="K97" s="218">
        <v>164.62</v>
      </c>
      <c r="L97" s="218">
        <v>40.53</v>
      </c>
      <c r="M97" s="218">
        <v>0</v>
      </c>
      <c r="N97" s="218">
        <v>0.99</v>
      </c>
      <c r="O97" s="218">
        <v>1.66</v>
      </c>
      <c r="P97" s="218">
        <v>2.58</v>
      </c>
      <c r="Q97" s="218">
        <v>0.19</v>
      </c>
      <c r="R97" s="218">
        <v>0.35</v>
      </c>
      <c r="S97" s="218">
        <v>0.22</v>
      </c>
      <c r="T97" s="218">
        <v>0</v>
      </c>
      <c r="U97" s="218">
        <v>6.47</v>
      </c>
      <c r="V97" s="218">
        <v>0.18</v>
      </c>
      <c r="W97" s="218">
        <v>0.4</v>
      </c>
      <c r="X97" s="218">
        <v>1.25</v>
      </c>
      <c r="Y97" s="218">
        <v>0</v>
      </c>
      <c r="Z97" s="218">
        <v>2.37</v>
      </c>
      <c r="AA97" s="218">
        <v>0.55000000000000004</v>
      </c>
      <c r="AB97" s="218">
        <v>0</v>
      </c>
      <c r="AC97" s="218">
        <v>-10.6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-0.91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19.829999999999998</v>
      </c>
      <c r="J98" s="218">
        <v>1.3</v>
      </c>
      <c r="K98" s="218">
        <v>164.62</v>
      </c>
      <c r="L98" s="218">
        <v>40.53</v>
      </c>
      <c r="M98" s="218">
        <v>0</v>
      </c>
      <c r="N98" s="218">
        <v>0.99</v>
      </c>
      <c r="O98" s="218">
        <v>1.66</v>
      </c>
      <c r="P98" s="218">
        <v>2.58</v>
      </c>
      <c r="Q98" s="218">
        <v>0.19</v>
      </c>
      <c r="R98" s="218">
        <v>0.35</v>
      </c>
      <c r="S98" s="218">
        <v>0.22</v>
      </c>
      <c r="T98" s="218">
        <v>0</v>
      </c>
      <c r="U98" s="218">
        <v>6.47</v>
      </c>
      <c r="V98" s="218">
        <v>0.18</v>
      </c>
      <c r="W98" s="218">
        <v>0.4</v>
      </c>
      <c r="X98" s="218">
        <v>1.25</v>
      </c>
      <c r="Y98" s="218">
        <v>0</v>
      </c>
      <c r="Z98" s="218">
        <v>2.37</v>
      </c>
      <c r="AA98" s="218">
        <v>0.55000000000000004</v>
      </c>
      <c r="AB98" s="218">
        <v>0</v>
      </c>
      <c r="AC98" s="218">
        <v>-10.6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-0.91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0.16821500000000009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0.37295999999999946</v>
      </c>
      <c r="H99">
        <f t="shared" si="0"/>
        <v>0</v>
      </c>
      <c r="I99">
        <f t="shared" si="0"/>
        <v>0.47109999999999896</v>
      </c>
      <c r="J99">
        <f t="shared" si="0"/>
        <v>3.1199999999999953E-2</v>
      </c>
      <c r="K99">
        <f t="shared" si="0"/>
        <v>3.9508800000000082</v>
      </c>
      <c r="L99">
        <f t="shared" si="0"/>
        <v>1.1038049999999997</v>
      </c>
      <c r="M99">
        <f t="shared" si="0"/>
        <v>0</v>
      </c>
      <c r="N99">
        <f t="shared" si="0"/>
        <v>2.3759999999999969E-2</v>
      </c>
      <c r="O99">
        <f t="shared" si="0"/>
        <v>3.9839999999999938E-2</v>
      </c>
      <c r="P99">
        <f t="shared" si="0"/>
        <v>0.18819250000000051</v>
      </c>
      <c r="Q99">
        <f t="shared" si="0"/>
        <v>4.1479999999999989E-2</v>
      </c>
      <c r="R99">
        <f t="shared" si="0"/>
        <v>2.4567499999999895E-2</v>
      </c>
      <c r="S99">
        <f t="shared" si="0"/>
        <v>3.7499999999999992E-2</v>
      </c>
      <c r="T99">
        <f t="shared" si="0"/>
        <v>0</v>
      </c>
      <c r="U99">
        <f t="shared" si="0"/>
        <v>0.1807800000000003</v>
      </c>
      <c r="V99">
        <f t="shared" si="0"/>
        <v>4.2749999999999958E-3</v>
      </c>
      <c r="W99">
        <f t="shared" si="0"/>
        <v>1.9877500000000051E-2</v>
      </c>
      <c r="X99">
        <f t="shared" si="0"/>
        <v>4.2917500000000032E-2</v>
      </c>
      <c r="Y99">
        <f t="shared" si="0"/>
        <v>0</v>
      </c>
      <c r="Z99">
        <f t="shared" si="0"/>
        <v>0.30322499999999869</v>
      </c>
      <c r="AA99">
        <f t="shared" si="0"/>
        <v>3.7982500000000058E-2</v>
      </c>
      <c r="AB99">
        <f t="shared" si="0"/>
        <v>0</v>
      </c>
      <c r="AC99">
        <f t="shared" si="0"/>
        <v>-6.9565000000000002E-2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-3.4664999999999974E-2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-0.19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-0.19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-0.19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-0.19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-0.19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-0.19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-0.19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-0.19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-0.19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-0.19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-0.19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-0.19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-0.19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-0.19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-0.19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-0.19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-0.19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-0.19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-0.19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-0.19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-0.19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-0.19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-0.19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-0.19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-0.19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-0.19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-0.19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-0.19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-0.19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-0.19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-0.19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-0.19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-0.19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-0.19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-0.19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-0.19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-0.19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-0.19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-0.19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-0.19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-0.19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-0.19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-0.19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-0.19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-0.19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-0.19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-0.17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-0.17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-0.17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-0.17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-0.17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-0.17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-0.17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-0.17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-0.17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-0.17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-0.09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-0.09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-3.5099999999999997E-3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1.63</v>
      </c>
      <c r="D3" s="218">
        <v>0.3</v>
      </c>
      <c r="E3" s="218">
        <v>0</v>
      </c>
      <c r="F3" s="218">
        <v>0</v>
      </c>
      <c r="G3" s="218">
        <v>3.29</v>
      </c>
      <c r="H3" s="218">
        <v>0</v>
      </c>
      <c r="I3" s="218">
        <v>4.33</v>
      </c>
      <c r="J3" s="218">
        <v>0.28000000000000003</v>
      </c>
      <c r="K3" s="218">
        <v>1.31</v>
      </c>
      <c r="L3" s="218">
        <v>0.14000000000000001</v>
      </c>
      <c r="M3" s="218">
        <v>0.04</v>
      </c>
      <c r="N3" s="218">
        <v>0.04</v>
      </c>
      <c r="O3" s="218">
        <v>0.05</v>
      </c>
      <c r="P3" s="218">
        <v>0.2</v>
      </c>
      <c r="Q3" s="218">
        <v>0</v>
      </c>
      <c r="R3" s="218">
        <v>0.02</v>
      </c>
      <c r="S3" s="218">
        <v>0</v>
      </c>
      <c r="T3" s="218">
        <v>0.43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-0.75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1.63</v>
      </c>
      <c r="D4" s="218">
        <v>0.3</v>
      </c>
      <c r="E4" s="218">
        <v>0</v>
      </c>
      <c r="F4" s="218">
        <v>0</v>
      </c>
      <c r="G4" s="218">
        <v>3.29</v>
      </c>
      <c r="H4" s="218">
        <v>0</v>
      </c>
      <c r="I4" s="218">
        <v>4.33</v>
      </c>
      <c r="J4" s="218">
        <v>0.28000000000000003</v>
      </c>
      <c r="K4" s="218">
        <v>1.31</v>
      </c>
      <c r="L4" s="218">
        <v>0.14000000000000001</v>
      </c>
      <c r="M4" s="218">
        <v>0.04</v>
      </c>
      <c r="N4" s="218">
        <v>0.04</v>
      </c>
      <c r="O4" s="218">
        <v>0.05</v>
      </c>
      <c r="P4" s="218">
        <v>0.23</v>
      </c>
      <c r="Q4" s="218">
        <v>0</v>
      </c>
      <c r="R4" s="218">
        <v>0.02</v>
      </c>
      <c r="S4" s="218">
        <v>0</v>
      </c>
      <c r="T4" s="218">
        <v>0.43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-0.75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1.63</v>
      </c>
      <c r="D5" s="218">
        <v>0.3</v>
      </c>
      <c r="E5" s="218">
        <v>0</v>
      </c>
      <c r="F5" s="218">
        <v>0</v>
      </c>
      <c r="G5" s="218">
        <v>3.29</v>
      </c>
      <c r="H5" s="218">
        <v>0</v>
      </c>
      <c r="I5" s="218">
        <v>4.33</v>
      </c>
      <c r="J5" s="218">
        <v>0.28000000000000003</v>
      </c>
      <c r="K5" s="218">
        <v>1.31</v>
      </c>
      <c r="L5" s="218">
        <v>0.14000000000000001</v>
      </c>
      <c r="M5" s="218">
        <v>0.04</v>
      </c>
      <c r="N5" s="218">
        <v>0.04</v>
      </c>
      <c r="O5" s="218">
        <v>0.05</v>
      </c>
      <c r="P5" s="218">
        <v>0.28000000000000003</v>
      </c>
      <c r="Q5" s="218">
        <v>0</v>
      </c>
      <c r="R5" s="218">
        <v>0.02</v>
      </c>
      <c r="S5" s="218">
        <v>0</v>
      </c>
      <c r="T5" s="218">
        <v>0.43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-0.75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1.63</v>
      </c>
      <c r="D6" s="218">
        <v>0.3</v>
      </c>
      <c r="E6" s="218">
        <v>0</v>
      </c>
      <c r="F6" s="218">
        <v>0</v>
      </c>
      <c r="G6" s="218">
        <v>3.29</v>
      </c>
      <c r="H6" s="218">
        <v>0</v>
      </c>
      <c r="I6" s="218">
        <v>4.33</v>
      </c>
      <c r="J6" s="218">
        <v>0.28000000000000003</v>
      </c>
      <c r="K6" s="218">
        <v>1.31</v>
      </c>
      <c r="L6" s="218">
        <v>0.14000000000000001</v>
      </c>
      <c r="M6" s="218">
        <v>0.04</v>
      </c>
      <c r="N6" s="218">
        <v>0.04</v>
      </c>
      <c r="O6" s="218">
        <v>0.05</v>
      </c>
      <c r="P6" s="218">
        <v>0.32</v>
      </c>
      <c r="Q6" s="218">
        <v>0</v>
      </c>
      <c r="R6" s="218">
        <v>0.02</v>
      </c>
      <c r="S6" s="218">
        <v>0</v>
      </c>
      <c r="T6" s="218">
        <v>0.43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-0.75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1.63</v>
      </c>
      <c r="D7" s="218">
        <v>0.3</v>
      </c>
      <c r="E7" s="218">
        <v>0</v>
      </c>
      <c r="F7" s="218">
        <v>0</v>
      </c>
      <c r="G7" s="218">
        <v>3.29</v>
      </c>
      <c r="H7" s="218">
        <v>0</v>
      </c>
      <c r="I7" s="218">
        <v>4.33</v>
      </c>
      <c r="J7" s="218">
        <v>0.28000000000000003</v>
      </c>
      <c r="K7" s="218">
        <v>1.31</v>
      </c>
      <c r="L7" s="218">
        <v>0.14000000000000001</v>
      </c>
      <c r="M7" s="218">
        <v>0.04</v>
      </c>
      <c r="N7" s="218">
        <v>0.04</v>
      </c>
      <c r="O7" s="218">
        <v>0.05</v>
      </c>
      <c r="P7" s="218">
        <v>0.37</v>
      </c>
      <c r="Q7" s="218">
        <v>0</v>
      </c>
      <c r="R7" s="218">
        <v>0.02</v>
      </c>
      <c r="S7" s="218">
        <v>0</v>
      </c>
      <c r="T7" s="218">
        <v>0.43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-0.75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1.63</v>
      </c>
      <c r="D8" s="218">
        <v>0.3</v>
      </c>
      <c r="E8" s="218">
        <v>0</v>
      </c>
      <c r="F8" s="218">
        <v>0</v>
      </c>
      <c r="G8" s="218">
        <v>3.29</v>
      </c>
      <c r="H8" s="218">
        <v>0</v>
      </c>
      <c r="I8" s="218">
        <v>4.33</v>
      </c>
      <c r="J8" s="218">
        <v>0.28000000000000003</v>
      </c>
      <c r="K8" s="218">
        <v>1.31</v>
      </c>
      <c r="L8" s="218">
        <v>0.14000000000000001</v>
      </c>
      <c r="M8" s="218">
        <v>0.04</v>
      </c>
      <c r="N8" s="218">
        <v>0.04</v>
      </c>
      <c r="O8" s="218">
        <v>0.05</v>
      </c>
      <c r="P8" s="218">
        <v>0.42</v>
      </c>
      <c r="Q8" s="218">
        <v>0</v>
      </c>
      <c r="R8" s="218">
        <v>0.02</v>
      </c>
      <c r="S8" s="218">
        <v>0</v>
      </c>
      <c r="T8" s="218">
        <v>0.43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-0.75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1.63</v>
      </c>
      <c r="D9" s="218">
        <v>0.3</v>
      </c>
      <c r="E9" s="218">
        <v>0</v>
      </c>
      <c r="F9" s="218">
        <v>0</v>
      </c>
      <c r="G9" s="218">
        <v>3.29</v>
      </c>
      <c r="H9" s="218">
        <v>0</v>
      </c>
      <c r="I9" s="218">
        <v>4.33</v>
      </c>
      <c r="J9" s="218">
        <v>0.28000000000000003</v>
      </c>
      <c r="K9" s="218">
        <v>1.31</v>
      </c>
      <c r="L9" s="218">
        <v>0.14000000000000001</v>
      </c>
      <c r="M9" s="218">
        <v>0.04</v>
      </c>
      <c r="N9" s="218">
        <v>0.04</v>
      </c>
      <c r="O9" s="218">
        <v>0.05</v>
      </c>
      <c r="P9" s="218">
        <v>0.49</v>
      </c>
      <c r="Q9" s="218">
        <v>0</v>
      </c>
      <c r="R9" s="218">
        <v>0.02</v>
      </c>
      <c r="S9" s="218">
        <v>0</v>
      </c>
      <c r="T9" s="218">
        <v>0.43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-0.75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1.63</v>
      </c>
      <c r="D10" s="218">
        <v>0.3</v>
      </c>
      <c r="E10" s="218">
        <v>0</v>
      </c>
      <c r="F10" s="218">
        <v>0</v>
      </c>
      <c r="G10" s="218">
        <v>3.29</v>
      </c>
      <c r="H10" s="218">
        <v>0</v>
      </c>
      <c r="I10" s="218">
        <v>4.33</v>
      </c>
      <c r="J10" s="218">
        <v>0.28000000000000003</v>
      </c>
      <c r="K10" s="218">
        <v>1.31</v>
      </c>
      <c r="L10" s="218">
        <v>0.14000000000000001</v>
      </c>
      <c r="M10" s="218">
        <v>0.04</v>
      </c>
      <c r="N10" s="218">
        <v>0.04</v>
      </c>
      <c r="O10" s="218">
        <v>0.05</v>
      </c>
      <c r="P10" s="218">
        <v>0.51</v>
      </c>
      <c r="Q10" s="218">
        <v>0</v>
      </c>
      <c r="R10" s="218">
        <v>0</v>
      </c>
      <c r="S10" s="218">
        <v>0</v>
      </c>
      <c r="T10" s="218">
        <v>0.43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-0.75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1.63</v>
      </c>
      <c r="D11" s="218">
        <v>0.3</v>
      </c>
      <c r="E11" s="218">
        <v>0</v>
      </c>
      <c r="F11" s="218">
        <v>0</v>
      </c>
      <c r="G11" s="218">
        <v>3.29</v>
      </c>
      <c r="H11" s="218">
        <v>0</v>
      </c>
      <c r="I11" s="218">
        <v>4.33</v>
      </c>
      <c r="J11" s="218">
        <v>0.28000000000000003</v>
      </c>
      <c r="K11" s="218">
        <v>1.31</v>
      </c>
      <c r="L11" s="218">
        <v>0.14000000000000001</v>
      </c>
      <c r="M11" s="218">
        <v>0.04</v>
      </c>
      <c r="N11" s="218">
        <v>0.04</v>
      </c>
      <c r="O11" s="218">
        <v>0.05</v>
      </c>
      <c r="P11" s="218">
        <v>0.51</v>
      </c>
      <c r="Q11" s="218">
        <v>0</v>
      </c>
      <c r="R11" s="218">
        <v>0.02</v>
      </c>
      <c r="S11" s="218">
        <v>0</v>
      </c>
      <c r="T11" s="218">
        <v>0.43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-0.75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1.63</v>
      </c>
      <c r="D12" s="218">
        <v>0.3</v>
      </c>
      <c r="E12" s="218">
        <v>0</v>
      </c>
      <c r="F12" s="218">
        <v>0</v>
      </c>
      <c r="G12" s="218">
        <v>3.29</v>
      </c>
      <c r="H12" s="218">
        <v>0</v>
      </c>
      <c r="I12" s="218">
        <v>4.33</v>
      </c>
      <c r="J12" s="218">
        <v>0.28000000000000003</v>
      </c>
      <c r="K12" s="218">
        <v>1.31</v>
      </c>
      <c r="L12" s="218">
        <v>0.14000000000000001</v>
      </c>
      <c r="M12" s="218">
        <v>0.04</v>
      </c>
      <c r="N12" s="218">
        <v>0.04</v>
      </c>
      <c r="O12" s="218">
        <v>0.05</v>
      </c>
      <c r="P12" s="218">
        <v>0.51</v>
      </c>
      <c r="Q12" s="218">
        <v>0</v>
      </c>
      <c r="R12" s="218">
        <v>0</v>
      </c>
      <c r="S12" s="218">
        <v>0</v>
      </c>
      <c r="T12" s="218">
        <v>0.43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-0.75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1.63</v>
      </c>
      <c r="D13" s="218">
        <v>0.3</v>
      </c>
      <c r="E13" s="218">
        <v>0</v>
      </c>
      <c r="F13" s="218">
        <v>0</v>
      </c>
      <c r="G13" s="218">
        <v>3.29</v>
      </c>
      <c r="H13" s="218">
        <v>0</v>
      </c>
      <c r="I13" s="218">
        <v>4.33</v>
      </c>
      <c r="J13" s="218">
        <v>0.28000000000000003</v>
      </c>
      <c r="K13" s="218">
        <v>1.31</v>
      </c>
      <c r="L13" s="218">
        <v>0.14000000000000001</v>
      </c>
      <c r="M13" s="218">
        <v>0.04</v>
      </c>
      <c r="N13" s="218">
        <v>0.04</v>
      </c>
      <c r="O13" s="218">
        <v>0.05</v>
      </c>
      <c r="P13" s="218">
        <v>0.53</v>
      </c>
      <c r="Q13" s="218">
        <v>0</v>
      </c>
      <c r="R13" s="218">
        <v>0</v>
      </c>
      <c r="S13" s="218">
        <v>0</v>
      </c>
      <c r="T13" s="218">
        <v>0.43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-0.75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1.63</v>
      </c>
      <c r="D14" s="218">
        <v>0.3</v>
      </c>
      <c r="E14" s="218">
        <v>0</v>
      </c>
      <c r="F14" s="218">
        <v>0</v>
      </c>
      <c r="G14" s="218">
        <v>3.29</v>
      </c>
      <c r="H14" s="218">
        <v>0</v>
      </c>
      <c r="I14" s="218">
        <v>4.33</v>
      </c>
      <c r="J14" s="218">
        <v>0.28000000000000003</v>
      </c>
      <c r="K14" s="218">
        <v>1.31</v>
      </c>
      <c r="L14" s="218">
        <v>0.14000000000000001</v>
      </c>
      <c r="M14" s="218">
        <v>0.04</v>
      </c>
      <c r="N14" s="218">
        <v>0.04</v>
      </c>
      <c r="O14" s="218">
        <v>0.05</v>
      </c>
      <c r="P14" s="218">
        <v>0.55000000000000004</v>
      </c>
      <c r="Q14" s="218">
        <v>0</v>
      </c>
      <c r="R14" s="218">
        <v>0</v>
      </c>
      <c r="S14" s="218">
        <v>0</v>
      </c>
      <c r="T14" s="218">
        <v>0.43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-0.75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1.63</v>
      </c>
      <c r="D15" s="218">
        <v>0.3</v>
      </c>
      <c r="E15" s="218">
        <v>0</v>
      </c>
      <c r="F15" s="218">
        <v>0</v>
      </c>
      <c r="G15" s="218">
        <v>3.29</v>
      </c>
      <c r="H15" s="218">
        <v>0</v>
      </c>
      <c r="I15" s="218">
        <v>4.33</v>
      </c>
      <c r="J15" s="218">
        <v>0.28000000000000003</v>
      </c>
      <c r="K15" s="218">
        <v>1.31</v>
      </c>
      <c r="L15" s="218">
        <v>0.14000000000000001</v>
      </c>
      <c r="M15" s="218">
        <v>0.04</v>
      </c>
      <c r="N15" s="218">
        <v>0.04</v>
      </c>
      <c r="O15" s="218">
        <v>0.05</v>
      </c>
      <c r="P15" s="218">
        <v>0.57999999999999996</v>
      </c>
      <c r="Q15" s="218">
        <v>0</v>
      </c>
      <c r="R15" s="218">
        <v>0</v>
      </c>
      <c r="S15" s="218">
        <v>0</v>
      </c>
      <c r="T15" s="218">
        <v>0.43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-0.75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1.63</v>
      </c>
      <c r="D16" s="218">
        <v>0.3</v>
      </c>
      <c r="E16" s="218">
        <v>0</v>
      </c>
      <c r="F16" s="218">
        <v>0</v>
      </c>
      <c r="G16" s="218">
        <v>3.29</v>
      </c>
      <c r="H16" s="218">
        <v>0</v>
      </c>
      <c r="I16" s="218">
        <v>4.33</v>
      </c>
      <c r="J16" s="218">
        <v>0.28000000000000003</v>
      </c>
      <c r="K16" s="218">
        <v>1.31</v>
      </c>
      <c r="L16" s="218">
        <v>0.14000000000000001</v>
      </c>
      <c r="M16" s="218">
        <v>0.04</v>
      </c>
      <c r="N16" s="218">
        <v>0.04</v>
      </c>
      <c r="O16" s="218">
        <v>0.05</v>
      </c>
      <c r="P16" s="218">
        <v>0.57999999999999996</v>
      </c>
      <c r="Q16" s="218">
        <v>0</v>
      </c>
      <c r="R16" s="218">
        <v>0</v>
      </c>
      <c r="S16" s="218">
        <v>0</v>
      </c>
      <c r="T16" s="218">
        <v>0.43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-0.75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1.63</v>
      </c>
      <c r="D17" s="218">
        <v>0.3</v>
      </c>
      <c r="E17" s="218">
        <v>0</v>
      </c>
      <c r="F17" s="218">
        <v>0</v>
      </c>
      <c r="G17" s="218">
        <v>3.29</v>
      </c>
      <c r="H17" s="218">
        <v>0</v>
      </c>
      <c r="I17" s="218">
        <v>4.33</v>
      </c>
      <c r="J17" s="218">
        <v>0.28000000000000003</v>
      </c>
      <c r="K17" s="218">
        <v>1.31</v>
      </c>
      <c r="L17" s="218">
        <v>0.14000000000000001</v>
      </c>
      <c r="M17" s="218">
        <v>0.04</v>
      </c>
      <c r="N17" s="218">
        <v>0.04</v>
      </c>
      <c r="O17" s="218">
        <v>0.05</v>
      </c>
      <c r="P17" s="218">
        <v>0.59</v>
      </c>
      <c r="Q17" s="218">
        <v>0</v>
      </c>
      <c r="R17" s="218">
        <v>0</v>
      </c>
      <c r="S17" s="218">
        <v>0</v>
      </c>
      <c r="T17" s="218">
        <v>0.43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-0.75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1.63</v>
      </c>
      <c r="D18" s="218">
        <v>0.3</v>
      </c>
      <c r="E18" s="218">
        <v>0</v>
      </c>
      <c r="F18" s="218">
        <v>0</v>
      </c>
      <c r="G18" s="218">
        <v>3.29</v>
      </c>
      <c r="H18" s="218">
        <v>0</v>
      </c>
      <c r="I18" s="218">
        <v>4.33</v>
      </c>
      <c r="J18" s="218">
        <v>0.28000000000000003</v>
      </c>
      <c r="K18" s="218">
        <v>1.31</v>
      </c>
      <c r="L18" s="218">
        <v>0.14000000000000001</v>
      </c>
      <c r="M18" s="218">
        <v>0.04</v>
      </c>
      <c r="N18" s="218">
        <v>0.04</v>
      </c>
      <c r="O18" s="218">
        <v>0.05</v>
      </c>
      <c r="P18" s="218">
        <v>0.59</v>
      </c>
      <c r="Q18" s="218">
        <v>0</v>
      </c>
      <c r="R18" s="218">
        <v>0</v>
      </c>
      <c r="S18" s="218">
        <v>0</v>
      </c>
      <c r="T18" s="218">
        <v>0.43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-0.75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1.63</v>
      </c>
      <c r="D19" s="218">
        <v>0.3</v>
      </c>
      <c r="E19" s="218">
        <v>0</v>
      </c>
      <c r="F19" s="218">
        <v>0</v>
      </c>
      <c r="G19" s="218">
        <v>3.29</v>
      </c>
      <c r="H19" s="218">
        <v>0</v>
      </c>
      <c r="I19" s="218">
        <v>4.33</v>
      </c>
      <c r="J19" s="218">
        <v>0.28000000000000003</v>
      </c>
      <c r="K19" s="218">
        <v>1.31</v>
      </c>
      <c r="L19" s="218">
        <v>0.14000000000000001</v>
      </c>
      <c r="M19" s="218">
        <v>0.04</v>
      </c>
      <c r="N19" s="218">
        <v>0.04</v>
      </c>
      <c r="O19" s="218">
        <v>0.05</v>
      </c>
      <c r="P19" s="218">
        <v>0.59</v>
      </c>
      <c r="Q19" s="218">
        <v>0</v>
      </c>
      <c r="R19" s="218">
        <v>0</v>
      </c>
      <c r="S19" s="218">
        <v>0</v>
      </c>
      <c r="T19" s="218">
        <v>0.43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-0.75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1.63</v>
      </c>
      <c r="D20" s="218">
        <v>0.3</v>
      </c>
      <c r="E20" s="218">
        <v>0</v>
      </c>
      <c r="F20" s="218">
        <v>0</v>
      </c>
      <c r="G20" s="218">
        <v>3.29</v>
      </c>
      <c r="H20" s="218">
        <v>0</v>
      </c>
      <c r="I20" s="218">
        <v>4.33</v>
      </c>
      <c r="J20" s="218">
        <v>0.28000000000000003</v>
      </c>
      <c r="K20" s="218">
        <v>1.31</v>
      </c>
      <c r="L20" s="218">
        <v>0.14000000000000001</v>
      </c>
      <c r="M20" s="218">
        <v>0.04</v>
      </c>
      <c r="N20" s="218">
        <v>0.04</v>
      </c>
      <c r="O20" s="218">
        <v>0.05</v>
      </c>
      <c r="P20" s="218">
        <v>0.59</v>
      </c>
      <c r="Q20" s="218">
        <v>0</v>
      </c>
      <c r="R20" s="218">
        <v>0</v>
      </c>
      <c r="S20" s="218">
        <v>0</v>
      </c>
      <c r="T20" s="218">
        <v>0.43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0.05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-0.75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1.63</v>
      </c>
      <c r="D21" s="218">
        <v>0.3</v>
      </c>
      <c r="E21" s="218">
        <v>0</v>
      </c>
      <c r="F21" s="218">
        <v>0</v>
      </c>
      <c r="G21" s="218">
        <v>3.29</v>
      </c>
      <c r="H21" s="218">
        <v>0</v>
      </c>
      <c r="I21" s="218">
        <v>4.33</v>
      </c>
      <c r="J21" s="218">
        <v>0.28000000000000003</v>
      </c>
      <c r="K21" s="218">
        <v>1.31</v>
      </c>
      <c r="L21" s="218">
        <v>0.14000000000000001</v>
      </c>
      <c r="M21" s="218">
        <v>0.04</v>
      </c>
      <c r="N21" s="218">
        <v>0.04</v>
      </c>
      <c r="O21" s="218">
        <v>0.05</v>
      </c>
      <c r="P21" s="218">
        <v>0.59</v>
      </c>
      <c r="Q21" s="218">
        <v>0</v>
      </c>
      <c r="R21" s="218">
        <v>0</v>
      </c>
      <c r="S21" s="218">
        <v>0</v>
      </c>
      <c r="T21" s="218">
        <v>0.43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0.05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-0.75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1.63</v>
      </c>
      <c r="D22" s="218">
        <v>0.3</v>
      </c>
      <c r="E22" s="218">
        <v>0</v>
      </c>
      <c r="F22" s="218">
        <v>0</v>
      </c>
      <c r="G22" s="218">
        <v>3.29</v>
      </c>
      <c r="H22" s="218">
        <v>0</v>
      </c>
      <c r="I22" s="218">
        <v>4.33</v>
      </c>
      <c r="J22" s="218">
        <v>0.28000000000000003</v>
      </c>
      <c r="K22" s="218">
        <v>1.31</v>
      </c>
      <c r="L22" s="218">
        <v>0.49</v>
      </c>
      <c r="M22" s="218">
        <v>0.04</v>
      </c>
      <c r="N22" s="218">
        <v>0.04</v>
      </c>
      <c r="O22" s="218">
        <v>0.05</v>
      </c>
      <c r="P22" s="218">
        <v>0.59</v>
      </c>
      <c r="Q22" s="218">
        <v>0</v>
      </c>
      <c r="R22" s="218">
        <v>0.02</v>
      </c>
      <c r="S22" s="218">
        <v>0</v>
      </c>
      <c r="T22" s="218">
        <v>0.43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0.05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-0.75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1.63</v>
      </c>
      <c r="D23" s="218">
        <v>0.3</v>
      </c>
      <c r="E23" s="218">
        <v>0</v>
      </c>
      <c r="F23" s="218">
        <v>0</v>
      </c>
      <c r="G23" s="218">
        <v>3.29</v>
      </c>
      <c r="H23" s="218">
        <v>0</v>
      </c>
      <c r="I23" s="218">
        <v>4.33</v>
      </c>
      <c r="J23" s="218">
        <v>0.28000000000000003</v>
      </c>
      <c r="K23" s="218">
        <v>1.31</v>
      </c>
      <c r="L23" s="218">
        <v>0.14000000000000001</v>
      </c>
      <c r="M23" s="218">
        <v>0.04</v>
      </c>
      <c r="N23" s="218">
        <v>0.04</v>
      </c>
      <c r="O23" s="218">
        <v>0.05</v>
      </c>
      <c r="P23" s="218">
        <v>0.59</v>
      </c>
      <c r="Q23" s="218">
        <v>0</v>
      </c>
      <c r="R23" s="218">
        <v>0.02</v>
      </c>
      <c r="S23" s="218">
        <v>0</v>
      </c>
      <c r="T23" s="218">
        <v>0.43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-0.75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1.63</v>
      </c>
      <c r="D24" s="218">
        <v>0.3</v>
      </c>
      <c r="E24" s="218">
        <v>0</v>
      </c>
      <c r="F24" s="218">
        <v>0</v>
      </c>
      <c r="G24" s="218">
        <v>3.29</v>
      </c>
      <c r="H24" s="218">
        <v>0</v>
      </c>
      <c r="I24" s="218">
        <v>4.33</v>
      </c>
      <c r="J24" s="218">
        <v>0.28000000000000003</v>
      </c>
      <c r="K24" s="218">
        <v>1.31</v>
      </c>
      <c r="L24" s="218">
        <v>0.14000000000000001</v>
      </c>
      <c r="M24" s="218">
        <v>0.04</v>
      </c>
      <c r="N24" s="218">
        <v>0.04</v>
      </c>
      <c r="O24" s="218">
        <v>0.05</v>
      </c>
      <c r="P24" s="218">
        <v>0.59</v>
      </c>
      <c r="Q24" s="218">
        <v>0</v>
      </c>
      <c r="R24" s="218">
        <v>0.02</v>
      </c>
      <c r="S24" s="218">
        <v>0</v>
      </c>
      <c r="T24" s="218">
        <v>0.43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-0.75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1.63</v>
      </c>
      <c r="D25" s="218">
        <v>0.3</v>
      </c>
      <c r="E25" s="218">
        <v>0</v>
      </c>
      <c r="F25" s="218">
        <v>0</v>
      </c>
      <c r="G25" s="218">
        <v>3.29</v>
      </c>
      <c r="H25" s="218">
        <v>0</v>
      </c>
      <c r="I25" s="218">
        <v>4.33</v>
      </c>
      <c r="J25" s="218">
        <v>0.28000000000000003</v>
      </c>
      <c r="K25" s="218">
        <v>1.31</v>
      </c>
      <c r="L25" s="218">
        <v>0.14000000000000001</v>
      </c>
      <c r="M25" s="218">
        <v>0.04</v>
      </c>
      <c r="N25" s="218">
        <v>0.04</v>
      </c>
      <c r="O25" s="218">
        <v>0.05</v>
      </c>
      <c r="P25" s="218">
        <v>0.59</v>
      </c>
      <c r="Q25" s="218">
        <v>0</v>
      </c>
      <c r="R25" s="218">
        <v>0.02</v>
      </c>
      <c r="S25" s="218">
        <v>0</v>
      </c>
      <c r="T25" s="218">
        <v>0.43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-0.75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1.63</v>
      </c>
      <c r="D26" s="218">
        <v>0.3</v>
      </c>
      <c r="E26" s="218">
        <v>0</v>
      </c>
      <c r="F26" s="218">
        <v>0</v>
      </c>
      <c r="G26" s="218">
        <v>3.29</v>
      </c>
      <c r="H26" s="218">
        <v>0</v>
      </c>
      <c r="I26" s="218">
        <v>4.33</v>
      </c>
      <c r="J26" s="218">
        <v>0.28000000000000003</v>
      </c>
      <c r="K26" s="218">
        <v>1.31</v>
      </c>
      <c r="L26" s="218">
        <v>0.14000000000000001</v>
      </c>
      <c r="M26" s="218">
        <v>0.04</v>
      </c>
      <c r="N26" s="218">
        <v>0.04</v>
      </c>
      <c r="O26" s="218">
        <v>0.05</v>
      </c>
      <c r="P26" s="218">
        <v>0.59</v>
      </c>
      <c r="Q26" s="218">
        <v>0</v>
      </c>
      <c r="R26" s="218">
        <v>0.02</v>
      </c>
      <c r="S26" s="218">
        <v>0</v>
      </c>
      <c r="T26" s="218">
        <v>0.43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-0.75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1.6</v>
      </c>
      <c r="D27" s="218">
        <v>0.3</v>
      </c>
      <c r="E27" s="218">
        <v>0</v>
      </c>
      <c r="F27" s="218">
        <v>0</v>
      </c>
      <c r="G27" s="218">
        <v>3.29</v>
      </c>
      <c r="H27" s="218">
        <v>0</v>
      </c>
      <c r="I27" s="218">
        <v>4.2699999999999996</v>
      </c>
      <c r="J27" s="218">
        <v>0.28000000000000003</v>
      </c>
      <c r="K27" s="218">
        <v>1.31</v>
      </c>
      <c r="L27" s="218">
        <v>0</v>
      </c>
      <c r="M27" s="218">
        <v>0.04</v>
      </c>
      <c r="N27" s="218">
        <v>0.04</v>
      </c>
      <c r="O27" s="218">
        <v>0.05</v>
      </c>
      <c r="P27" s="218">
        <v>0.59</v>
      </c>
      <c r="Q27" s="218">
        <v>0</v>
      </c>
      <c r="R27" s="218">
        <v>0.13</v>
      </c>
      <c r="S27" s="218">
        <v>0</v>
      </c>
      <c r="T27" s="218">
        <v>0.43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-0.75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1.6</v>
      </c>
      <c r="D28" s="218">
        <v>0.3</v>
      </c>
      <c r="E28" s="218">
        <v>0</v>
      </c>
      <c r="F28" s="218">
        <v>0</v>
      </c>
      <c r="G28" s="218">
        <v>3.29</v>
      </c>
      <c r="H28" s="218">
        <v>0</v>
      </c>
      <c r="I28" s="218">
        <v>4.2699999999999996</v>
      </c>
      <c r="J28" s="218">
        <v>0.28000000000000003</v>
      </c>
      <c r="K28" s="218">
        <v>1.31</v>
      </c>
      <c r="L28" s="218">
        <v>0.14000000000000001</v>
      </c>
      <c r="M28" s="218">
        <v>0.04</v>
      </c>
      <c r="N28" s="218">
        <v>0.04</v>
      </c>
      <c r="O28" s="218">
        <v>0.05</v>
      </c>
      <c r="P28" s="218">
        <v>0.59</v>
      </c>
      <c r="Q28" s="218">
        <v>0</v>
      </c>
      <c r="R28" s="218">
        <v>0.05</v>
      </c>
      <c r="S28" s="218">
        <v>0</v>
      </c>
      <c r="T28" s="218">
        <v>0.43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-0.75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1.6</v>
      </c>
      <c r="D29" s="218">
        <v>0.3</v>
      </c>
      <c r="E29" s="218">
        <v>0</v>
      </c>
      <c r="F29" s="218">
        <v>0</v>
      </c>
      <c r="G29" s="218">
        <v>3.29</v>
      </c>
      <c r="H29" s="218">
        <v>0</v>
      </c>
      <c r="I29" s="218">
        <v>4.2699999999999996</v>
      </c>
      <c r="J29" s="218">
        <v>0.28000000000000003</v>
      </c>
      <c r="K29" s="218">
        <v>1.31</v>
      </c>
      <c r="L29" s="218">
        <v>0.14000000000000001</v>
      </c>
      <c r="M29" s="218">
        <v>0.04</v>
      </c>
      <c r="N29" s="218">
        <v>0.04</v>
      </c>
      <c r="O29" s="218">
        <v>0.05</v>
      </c>
      <c r="P29" s="218">
        <v>0.59</v>
      </c>
      <c r="Q29" s="218">
        <v>0</v>
      </c>
      <c r="R29" s="218">
        <v>0.02</v>
      </c>
      <c r="S29" s="218">
        <v>0</v>
      </c>
      <c r="T29" s="218">
        <v>0.43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-0.75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1.6</v>
      </c>
      <c r="D30" s="218">
        <v>0.3</v>
      </c>
      <c r="E30" s="218">
        <v>0</v>
      </c>
      <c r="F30" s="218">
        <v>0</v>
      </c>
      <c r="G30" s="218">
        <v>3.29</v>
      </c>
      <c r="H30" s="218">
        <v>0</v>
      </c>
      <c r="I30" s="218">
        <v>4.2699999999999996</v>
      </c>
      <c r="J30" s="218">
        <v>0.28000000000000003</v>
      </c>
      <c r="K30" s="218">
        <v>1.31</v>
      </c>
      <c r="L30" s="218">
        <v>0.28999999999999998</v>
      </c>
      <c r="M30" s="218">
        <v>0.04</v>
      </c>
      <c r="N30" s="218">
        <v>0.04</v>
      </c>
      <c r="O30" s="218">
        <v>0.05</v>
      </c>
      <c r="P30" s="218">
        <v>0.59</v>
      </c>
      <c r="Q30" s="218">
        <v>0</v>
      </c>
      <c r="R30" s="218">
        <v>0.02</v>
      </c>
      <c r="S30" s="218">
        <v>0</v>
      </c>
      <c r="T30" s="218">
        <v>0.43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-0.75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1.57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4.2699999999999996</v>
      </c>
      <c r="J31" s="218">
        <v>0.28000000000000003</v>
      </c>
      <c r="K31" s="218">
        <v>1.31</v>
      </c>
      <c r="L31" s="218">
        <v>0.14000000000000001</v>
      </c>
      <c r="M31" s="218">
        <v>0.04</v>
      </c>
      <c r="N31" s="218">
        <v>0.04</v>
      </c>
      <c r="O31" s="218">
        <v>0.05</v>
      </c>
      <c r="P31" s="218">
        <v>0.59</v>
      </c>
      <c r="Q31" s="218">
        <v>0</v>
      </c>
      <c r="R31" s="218">
        <v>0.02</v>
      </c>
      <c r="S31" s="218">
        <v>0</v>
      </c>
      <c r="T31" s="218">
        <v>0.43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-0.75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1.57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4.2699999999999996</v>
      </c>
      <c r="J32" s="218">
        <v>0.28000000000000003</v>
      </c>
      <c r="K32" s="218">
        <v>1.31</v>
      </c>
      <c r="L32" s="218">
        <v>0</v>
      </c>
      <c r="M32" s="218">
        <v>0.04</v>
      </c>
      <c r="N32" s="218">
        <v>0.04</v>
      </c>
      <c r="O32" s="218">
        <v>0.05</v>
      </c>
      <c r="P32" s="218">
        <v>0.59</v>
      </c>
      <c r="Q32" s="218">
        <v>0</v>
      </c>
      <c r="R32" s="218">
        <v>0.02</v>
      </c>
      <c r="S32" s="218">
        <v>0</v>
      </c>
      <c r="T32" s="218">
        <v>0.43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-0.75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1.57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4.2699999999999996</v>
      </c>
      <c r="J33" s="218">
        <v>0.28000000000000003</v>
      </c>
      <c r="K33" s="218">
        <v>1.31</v>
      </c>
      <c r="L33" s="218">
        <v>0</v>
      </c>
      <c r="M33" s="218">
        <v>0.04</v>
      </c>
      <c r="N33" s="218">
        <v>0.04</v>
      </c>
      <c r="O33" s="218">
        <v>0.05</v>
      </c>
      <c r="P33" s="218">
        <v>0.59</v>
      </c>
      <c r="Q33" s="218">
        <v>0</v>
      </c>
      <c r="R33" s="218">
        <v>0.02</v>
      </c>
      <c r="S33" s="218">
        <v>0</v>
      </c>
      <c r="T33" s="218">
        <v>0.43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-0.75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1.57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4.2699999999999996</v>
      </c>
      <c r="J34" s="218">
        <v>0.28000000000000003</v>
      </c>
      <c r="K34" s="218">
        <v>1.31</v>
      </c>
      <c r="L34" s="218">
        <v>0.14000000000000001</v>
      </c>
      <c r="M34" s="218">
        <v>0.04</v>
      </c>
      <c r="N34" s="218">
        <v>0.04</v>
      </c>
      <c r="O34" s="218">
        <v>0.05</v>
      </c>
      <c r="P34" s="218">
        <v>0.59</v>
      </c>
      <c r="Q34" s="218">
        <v>0</v>
      </c>
      <c r="R34" s="218">
        <v>0.02</v>
      </c>
      <c r="S34" s="218">
        <v>0</v>
      </c>
      <c r="T34" s="218">
        <v>0.43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-0.75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1.54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4.2699999999999996</v>
      </c>
      <c r="J35" s="218">
        <v>0.28000000000000003</v>
      </c>
      <c r="K35" s="218">
        <v>1.31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0.59</v>
      </c>
      <c r="Q35" s="218">
        <v>0</v>
      </c>
      <c r="R35" s="218">
        <v>0.02</v>
      </c>
      <c r="S35" s="218">
        <v>0</v>
      </c>
      <c r="T35" s="218">
        <v>0.43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-0.75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1.54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4.2699999999999996</v>
      </c>
      <c r="J36" s="218">
        <v>0.28000000000000003</v>
      </c>
      <c r="K36" s="218">
        <v>1.31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0.59</v>
      </c>
      <c r="Q36" s="218">
        <v>0</v>
      </c>
      <c r="R36" s="218">
        <v>0.02</v>
      </c>
      <c r="S36" s="218">
        <v>0</v>
      </c>
      <c r="T36" s="218">
        <v>0.43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-0.75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1.54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4.2699999999999996</v>
      </c>
      <c r="J37" s="218">
        <v>0.28000000000000003</v>
      </c>
      <c r="K37" s="218">
        <v>1.31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0.59</v>
      </c>
      <c r="Q37" s="218">
        <v>0</v>
      </c>
      <c r="R37" s="218">
        <v>0.02</v>
      </c>
      <c r="S37" s="218">
        <v>0</v>
      </c>
      <c r="T37" s="218">
        <v>0.43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-0.75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1.54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4.2699999999999996</v>
      </c>
      <c r="J38" s="218">
        <v>0.28000000000000003</v>
      </c>
      <c r="K38" s="218">
        <v>1.31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0.59</v>
      </c>
      <c r="Q38" s="218">
        <v>0</v>
      </c>
      <c r="R38" s="218">
        <v>0.02</v>
      </c>
      <c r="S38" s="218">
        <v>0</v>
      </c>
      <c r="T38" s="218">
        <v>0.43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-0.75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1.52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4.2699999999999996</v>
      </c>
      <c r="J39" s="218">
        <v>0.28000000000000003</v>
      </c>
      <c r="K39" s="218">
        <v>1.31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0.59</v>
      </c>
      <c r="Q39" s="218">
        <v>0</v>
      </c>
      <c r="R39" s="218">
        <v>0.02</v>
      </c>
      <c r="S39" s="218">
        <v>0</v>
      </c>
      <c r="T39" s="218">
        <v>0.43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-0.75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1.52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4.2699999999999996</v>
      </c>
      <c r="J40" s="218">
        <v>0.28000000000000003</v>
      </c>
      <c r="K40" s="218">
        <v>1.31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0.59</v>
      </c>
      <c r="Q40" s="218">
        <v>0</v>
      </c>
      <c r="R40" s="218">
        <v>0.02</v>
      </c>
      <c r="S40" s="218">
        <v>0</v>
      </c>
      <c r="T40" s="218">
        <v>0.43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-0.75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1.52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4.2699999999999996</v>
      </c>
      <c r="J41" s="218">
        <v>0.28000000000000003</v>
      </c>
      <c r="K41" s="218">
        <v>1.31</v>
      </c>
      <c r="L41" s="218">
        <v>0.13</v>
      </c>
      <c r="M41" s="218">
        <v>0.04</v>
      </c>
      <c r="N41" s="218">
        <v>0.04</v>
      </c>
      <c r="O41" s="218">
        <v>0.05</v>
      </c>
      <c r="P41" s="218">
        <v>0.59</v>
      </c>
      <c r="Q41" s="218">
        <v>0</v>
      </c>
      <c r="R41" s="218">
        <v>0.02</v>
      </c>
      <c r="S41" s="218">
        <v>0</v>
      </c>
      <c r="T41" s="218">
        <v>0.43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-0.75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1.52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4.2699999999999996</v>
      </c>
      <c r="J42" s="218">
        <v>0.28000000000000003</v>
      </c>
      <c r="K42" s="218">
        <v>1.31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0.59</v>
      </c>
      <c r="Q42" s="218">
        <v>0</v>
      </c>
      <c r="R42" s="218">
        <v>0.02</v>
      </c>
      <c r="S42" s="218">
        <v>0</v>
      </c>
      <c r="T42" s="218">
        <v>0.43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-0.75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1.46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4.2699999999999996</v>
      </c>
      <c r="J43" s="218">
        <v>0.28000000000000003</v>
      </c>
      <c r="K43" s="218">
        <v>1.31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0.59</v>
      </c>
      <c r="Q43" s="218">
        <v>0</v>
      </c>
      <c r="R43" s="218">
        <v>0.02</v>
      </c>
      <c r="S43" s="218">
        <v>0</v>
      </c>
      <c r="T43" s="218">
        <v>0.43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-0.75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1.46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4.2699999999999996</v>
      </c>
      <c r="J44" s="218">
        <v>0.28000000000000003</v>
      </c>
      <c r="K44" s="218">
        <v>1.31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0.59</v>
      </c>
      <c r="Q44" s="218">
        <v>0</v>
      </c>
      <c r="R44" s="218">
        <v>0.02</v>
      </c>
      <c r="S44" s="218">
        <v>0</v>
      </c>
      <c r="T44" s="218">
        <v>0.43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-0.75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1.46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4.2699999999999996</v>
      </c>
      <c r="J45" s="218">
        <v>0.28000000000000003</v>
      </c>
      <c r="K45" s="218">
        <v>1.31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0.59</v>
      </c>
      <c r="Q45" s="218">
        <v>0</v>
      </c>
      <c r="R45" s="218">
        <v>0.02</v>
      </c>
      <c r="S45" s="218">
        <v>0</v>
      </c>
      <c r="T45" s="218">
        <v>0.43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-0.75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1.46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4.2699999999999996</v>
      </c>
      <c r="J46" s="218">
        <v>0.28000000000000003</v>
      </c>
      <c r="K46" s="218">
        <v>1.31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0.59</v>
      </c>
      <c r="Q46" s="218">
        <v>0</v>
      </c>
      <c r="R46" s="218">
        <v>0.02</v>
      </c>
      <c r="S46" s="218">
        <v>0</v>
      </c>
      <c r="T46" s="218">
        <v>0.43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-0.75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1.46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4.2699999999999996</v>
      </c>
      <c r="J47" s="218">
        <v>0.28000000000000003</v>
      </c>
      <c r="K47" s="218">
        <v>1.31</v>
      </c>
      <c r="L47" s="218">
        <v>0.14000000000000001</v>
      </c>
      <c r="M47" s="218">
        <v>0.04</v>
      </c>
      <c r="N47" s="218">
        <v>0.04</v>
      </c>
      <c r="O47" s="218">
        <v>0.05</v>
      </c>
      <c r="P47" s="218">
        <v>0.59</v>
      </c>
      <c r="Q47" s="218">
        <v>0</v>
      </c>
      <c r="R47" s="218">
        <v>0.02</v>
      </c>
      <c r="S47" s="218">
        <v>0</v>
      </c>
      <c r="T47" s="218">
        <v>0.43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0.61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-0.75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1.46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4.2699999999999996</v>
      </c>
      <c r="J48" s="218">
        <v>0.28000000000000003</v>
      </c>
      <c r="K48" s="218">
        <v>1.31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0.59</v>
      </c>
      <c r="Q48" s="218">
        <v>0</v>
      </c>
      <c r="R48" s="218">
        <v>0.02</v>
      </c>
      <c r="S48" s="218">
        <v>0</v>
      </c>
      <c r="T48" s="218">
        <v>0.43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0.61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-0.75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1.46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4.2699999999999996</v>
      </c>
      <c r="J49" s="218">
        <v>0.28000000000000003</v>
      </c>
      <c r="K49" s="218">
        <v>1.31</v>
      </c>
      <c r="L49" s="218">
        <v>0.14000000000000001</v>
      </c>
      <c r="M49" s="218">
        <v>0.04</v>
      </c>
      <c r="N49" s="218">
        <v>0.04</v>
      </c>
      <c r="O49" s="218">
        <v>0.05</v>
      </c>
      <c r="P49" s="218">
        <v>0.59</v>
      </c>
      <c r="Q49" s="218">
        <v>0</v>
      </c>
      <c r="R49" s="218">
        <v>0.02</v>
      </c>
      <c r="S49" s="218">
        <v>0</v>
      </c>
      <c r="T49" s="218">
        <v>0.43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-0.68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1.46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4.2699999999999996</v>
      </c>
      <c r="J50" s="218">
        <v>0.28000000000000003</v>
      </c>
      <c r="K50" s="218">
        <v>1.31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0.59</v>
      </c>
      <c r="Q50" s="218">
        <v>0</v>
      </c>
      <c r="R50" s="218">
        <v>0.02</v>
      </c>
      <c r="S50" s="218">
        <v>0</v>
      </c>
      <c r="T50" s="218">
        <v>0.43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-0.68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1.46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4.22</v>
      </c>
      <c r="J51" s="218">
        <v>0.28000000000000003</v>
      </c>
      <c r="K51" s="218">
        <v>1.31</v>
      </c>
      <c r="L51" s="218">
        <v>0.14000000000000001</v>
      </c>
      <c r="M51" s="218">
        <v>0.04</v>
      </c>
      <c r="N51" s="218">
        <v>0.04</v>
      </c>
      <c r="O51" s="218">
        <v>0.05</v>
      </c>
      <c r="P51" s="218">
        <v>0.59</v>
      </c>
      <c r="Q51" s="218">
        <v>0</v>
      </c>
      <c r="R51" s="218">
        <v>0.02</v>
      </c>
      <c r="S51" s="218">
        <v>0</v>
      </c>
      <c r="T51" s="218">
        <v>0.43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-0.68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1.46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4.22</v>
      </c>
      <c r="J52" s="218">
        <v>0.28000000000000003</v>
      </c>
      <c r="K52" s="218">
        <v>1.31</v>
      </c>
      <c r="L52" s="218">
        <v>0.14000000000000001</v>
      </c>
      <c r="M52" s="218">
        <v>0.04</v>
      </c>
      <c r="N52" s="218">
        <v>0.04</v>
      </c>
      <c r="O52" s="218">
        <v>0.05</v>
      </c>
      <c r="P52" s="218">
        <v>0.59</v>
      </c>
      <c r="Q52" s="218">
        <v>0</v>
      </c>
      <c r="R52" s="218">
        <v>0.02</v>
      </c>
      <c r="S52" s="218">
        <v>0</v>
      </c>
      <c r="T52" s="218">
        <v>0.43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-0.68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1.46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4.22</v>
      </c>
      <c r="J53" s="218">
        <v>0.28000000000000003</v>
      </c>
      <c r="K53" s="218">
        <v>1.31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0.59</v>
      </c>
      <c r="Q53" s="218">
        <v>0</v>
      </c>
      <c r="R53" s="218">
        <v>0.02</v>
      </c>
      <c r="S53" s="218">
        <v>0</v>
      </c>
      <c r="T53" s="218">
        <v>0.43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-0.68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1.46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4.22</v>
      </c>
      <c r="J54" s="218">
        <v>0.28000000000000003</v>
      </c>
      <c r="K54" s="218">
        <v>1.31</v>
      </c>
      <c r="L54" s="218">
        <v>0.14000000000000001</v>
      </c>
      <c r="M54" s="218">
        <v>0.04</v>
      </c>
      <c r="N54" s="218">
        <v>0.04</v>
      </c>
      <c r="O54" s="218">
        <v>0.05</v>
      </c>
      <c r="P54" s="218">
        <v>0.59</v>
      </c>
      <c r="Q54" s="218">
        <v>0</v>
      </c>
      <c r="R54" s="218">
        <v>0.02</v>
      </c>
      <c r="S54" s="218">
        <v>0</v>
      </c>
      <c r="T54" s="218">
        <v>0.43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-0.68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1.46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4.22</v>
      </c>
      <c r="J55" s="218">
        <v>0.28000000000000003</v>
      </c>
      <c r="K55" s="218">
        <v>1.31</v>
      </c>
      <c r="L55" s="218">
        <v>0.14000000000000001</v>
      </c>
      <c r="M55" s="218">
        <v>0.04</v>
      </c>
      <c r="N55" s="218">
        <v>0.04</v>
      </c>
      <c r="O55" s="218">
        <v>0.05</v>
      </c>
      <c r="P55" s="218">
        <v>0.6</v>
      </c>
      <c r="Q55" s="218">
        <v>0</v>
      </c>
      <c r="R55" s="218">
        <v>0.02</v>
      </c>
      <c r="S55" s="218">
        <v>0</v>
      </c>
      <c r="T55" s="218">
        <v>0.43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0.61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-0.68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1.46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4.22</v>
      </c>
      <c r="J56" s="218">
        <v>0.28000000000000003</v>
      </c>
      <c r="K56" s="218">
        <v>1.31</v>
      </c>
      <c r="L56" s="218">
        <v>0.14000000000000001</v>
      </c>
      <c r="M56" s="218">
        <v>0.04</v>
      </c>
      <c r="N56" s="218">
        <v>0.04</v>
      </c>
      <c r="O56" s="218">
        <v>0.05</v>
      </c>
      <c r="P56" s="218">
        <v>0.6</v>
      </c>
      <c r="Q56" s="218">
        <v>0</v>
      </c>
      <c r="R56" s="218">
        <v>0.02</v>
      </c>
      <c r="S56" s="218">
        <v>0</v>
      </c>
      <c r="T56" s="218">
        <v>0.43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0.61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-0.68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1.46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4.22</v>
      </c>
      <c r="J57" s="218">
        <v>0.28000000000000003</v>
      </c>
      <c r="K57" s="218">
        <v>1.31</v>
      </c>
      <c r="L57" s="218">
        <v>0.14000000000000001</v>
      </c>
      <c r="M57" s="218">
        <v>0.04</v>
      </c>
      <c r="N57" s="218">
        <v>0.04</v>
      </c>
      <c r="O57" s="218">
        <v>0.05</v>
      </c>
      <c r="P57" s="218">
        <v>0.6</v>
      </c>
      <c r="Q57" s="218">
        <v>0</v>
      </c>
      <c r="R57" s="218">
        <v>0.02</v>
      </c>
      <c r="S57" s="218">
        <v>0</v>
      </c>
      <c r="T57" s="218">
        <v>0.43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0.61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-0.68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1.46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4.22</v>
      </c>
      <c r="J58" s="218">
        <v>0.28000000000000003</v>
      </c>
      <c r="K58" s="218">
        <v>1.31</v>
      </c>
      <c r="L58" s="218">
        <v>0.14000000000000001</v>
      </c>
      <c r="M58" s="218">
        <v>0.04</v>
      </c>
      <c r="N58" s="218">
        <v>0.04</v>
      </c>
      <c r="O58" s="218">
        <v>0.05</v>
      </c>
      <c r="P58" s="218">
        <v>0.6</v>
      </c>
      <c r="Q58" s="218">
        <v>0</v>
      </c>
      <c r="R58" s="218">
        <v>0.02</v>
      </c>
      <c r="S58" s="218">
        <v>0</v>
      </c>
      <c r="T58" s="218">
        <v>0.43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0.6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-0.68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1.46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4.22</v>
      </c>
      <c r="J59" s="218">
        <v>0.28000000000000003</v>
      </c>
      <c r="K59" s="218">
        <v>1.31</v>
      </c>
      <c r="L59" s="218">
        <v>0.14000000000000001</v>
      </c>
      <c r="M59" s="218">
        <v>0.04</v>
      </c>
      <c r="N59" s="218">
        <v>0.04</v>
      </c>
      <c r="O59" s="218">
        <v>0.05</v>
      </c>
      <c r="P59" s="218">
        <v>0.62</v>
      </c>
      <c r="Q59" s="218">
        <v>0</v>
      </c>
      <c r="R59" s="218">
        <v>0.02</v>
      </c>
      <c r="S59" s="218">
        <v>0</v>
      </c>
      <c r="T59" s="218">
        <v>0.43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1.46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4.22</v>
      </c>
      <c r="J60" s="218">
        <v>0.28000000000000003</v>
      </c>
      <c r="K60" s="218">
        <v>1.31</v>
      </c>
      <c r="L60" s="218">
        <v>0.14000000000000001</v>
      </c>
      <c r="M60" s="218">
        <v>0.04</v>
      </c>
      <c r="N60" s="218">
        <v>0.04</v>
      </c>
      <c r="O60" s="218">
        <v>0.05</v>
      </c>
      <c r="P60" s="218">
        <v>0.62</v>
      </c>
      <c r="Q60" s="218">
        <v>0</v>
      </c>
      <c r="R60" s="218">
        <v>0.02</v>
      </c>
      <c r="S60" s="218">
        <v>0</v>
      </c>
      <c r="T60" s="218">
        <v>0.43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1.46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4.22</v>
      </c>
      <c r="J61" s="218">
        <v>0.28000000000000003</v>
      </c>
      <c r="K61" s="218">
        <v>1.31</v>
      </c>
      <c r="L61" s="218">
        <v>0.14000000000000001</v>
      </c>
      <c r="M61" s="218">
        <v>0.04</v>
      </c>
      <c r="N61" s="218">
        <v>0.04</v>
      </c>
      <c r="O61" s="218">
        <v>0.05</v>
      </c>
      <c r="P61" s="218">
        <v>0.62</v>
      </c>
      <c r="Q61" s="218">
        <v>0</v>
      </c>
      <c r="R61" s="218">
        <v>0.02</v>
      </c>
      <c r="S61" s="218">
        <v>0</v>
      </c>
      <c r="T61" s="218">
        <v>0.43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1.46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4.22</v>
      </c>
      <c r="J62" s="218">
        <v>0.28000000000000003</v>
      </c>
      <c r="K62" s="218">
        <v>1.31</v>
      </c>
      <c r="L62" s="218">
        <v>0.14000000000000001</v>
      </c>
      <c r="M62" s="218">
        <v>0.04</v>
      </c>
      <c r="N62" s="218">
        <v>0.04</v>
      </c>
      <c r="O62" s="218">
        <v>0.05</v>
      </c>
      <c r="P62" s="218">
        <v>0.62</v>
      </c>
      <c r="Q62" s="218">
        <v>0</v>
      </c>
      <c r="R62" s="218">
        <v>0.02</v>
      </c>
      <c r="S62" s="218">
        <v>0</v>
      </c>
      <c r="T62" s="218">
        <v>0.43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4.22</v>
      </c>
      <c r="J63" s="218">
        <v>0.28000000000000003</v>
      </c>
      <c r="K63" s="218">
        <v>1.31</v>
      </c>
      <c r="L63" s="218">
        <v>0.14000000000000001</v>
      </c>
      <c r="M63" s="218">
        <v>0.04</v>
      </c>
      <c r="N63" s="218">
        <v>0.04</v>
      </c>
      <c r="O63" s="218">
        <v>0.05</v>
      </c>
      <c r="P63" s="218">
        <v>0.62</v>
      </c>
      <c r="Q63" s="218">
        <v>0</v>
      </c>
      <c r="R63" s="218">
        <v>0.02</v>
      </c>
      <c r="S63" s="218">
        <v>0</v>
      </c>
      <c r="T63" s="218">
        <v>0.43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4.22</v>
      </c>
      <c r="J64" s="218">
        <v>0.28000000000000003</v>
      </c>
      <c r="K64" s="218">
        <v>1.31</v>
      </c>
      <c r="L64" s="218">
        <v>0.14000000000000001</v>
      </c>
      <c r="M64" s="218">
        <v>0.04</v>
      </c>
      <c r="N64" s="218">
        <v>0.04</v>
      </c>
      <c r="O64" s="218">
        <v>0.05</v>
      </c>
      <c r="P64" s="218">
        <v>0.62</v>
      </c>
      <c r="Q64" s="218">
        <v>0</v>
      </c>
      <c r="R64" s="218">
        <v>0.02</v>
      </c>
      <c r="S64" s="218">
        <v>0</v>
      </c>
      <c r="T64" s="218">
        <v>0.43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4.22</v>
      </c>
      <c r="J65" s="218">
        <v>0.28000000000000003</v>
      </c>
      <c r="K65" s="218">
        <v>1.31</v>
      </c>
      <c r="L65" s="218">
        <v>0.14000000000000001</v>
      </c>
      <c r="M65" s="218">
        <v>0.04</v>
      </c>
      <c r="N65" s="218">
        <v>0.04</v>
      </c>
      <c r="O65" s="218">
        <v>0.05</v>
      </c>
      <c r="P65" s="218">
        <v>0.62</v>
      </c>
      <c r="Q65" s="218">
        <v>0</v>
      </c>
      <c r="R65" s="218">
        <v>0.02</v>
      </c>
      <c r="S65" s="218">
        <v>0</v>
      </c>
      <c r="T65" s="218">
        <v>0.43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4.22</v>
      </c>
      <c r="J66" s="218">
        <v>0.28000000000000003</v>
      </c>
      <c r="K66" s="218">
        <v>1.31</v>
      </c>
      <c r="L66" s="218">
        <v>0.14000000000000001</v>
      </c>
      <c r="M66" s="218">
        <v>0.04</v>
      </c>
      <c r="N66" s="218">
        <v>0.04</v>
      </c>
      <c r="O66" s="218">
        <v>0.05</v>
      </c>
      <c r="P66" s="218">
        <v>0.62</v>
      </c>
      <c r="Q66" s="218">
        <v>0</v>
      </c>
      <c r="R66" s="218">
        <v>0.02</v>
      </c>
      <c r="S66" s="218">
        <v>0</v>
      </c>
      <c r="T66" s="218">
        <v>0.43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0.05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4.2699999999999996</v>
      </c>
      <c r="J67" s="218">
        <v>0.28000000000000003</v>
      </c>
      <c r="K67" s="218">
        <v>1.31</v>
      </c>
      <c r="L67" s="218">
        <v>0.11</v>
      </c>
      <c r="M67" s="218">
        <v>0.04</v>
      </c>
      <c r="N67" s="218">
        <v>0.04</v>
      </c>
      <c r="O67" s="218">
        <v>0.05</v>
      </c>
      <c r="P67" s="218">
        <v>0.63</v>
      </c>
      <c r="Q67" s="218">
        <v>0</v>
      </c>
      <c r="R67" s="218">
        <v>0.02</v>
      </c>
      <c r="S67" s="218">
        <v>0</v>
      </c>
      <c r="T67" s="218">
        <v>0.43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0.05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4.2699999999999996</v>
      </c>
      <c r="J68" s="218">
        <v>0.28000000000000003</v>
      </c>
      <c r="K68" s="218">
        <v>1.31</v>
      </c>
      <c r="L68" s="218">
        <v>0</v>
      </c>
      <c r="M68" s="218">
        <v>0.04</v>
      </c>
      <c r="N68" s="218">
        <v>0.04</v>
      </c>
      <c r="O68" s="218">
        <v>0.05</v>
      </c>
      <c r="P68" s="218">
        <v>0.63</v>
      </c>
      <c r="Q68" s="218">
        <v>0</v>
      </c>
      <c r="R68" s="218">
        <v>0.02</v>
      </c>
      <c r="S68" s="218">
        <v>0</v>
      </c>
      <c r="T68" s="218">
        <v>0.43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0.05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4.2699999999999996</v>
      </c>
      <c r="J69" s="218">
        <v>0.28000000000000003</v>
      </c>
      <c r="K69" s="218">
        <v>1.31</v>
      </c>
      <c r="L69" s="218">
        <v>0.09</v>
      </c>
      <c r="M69" s="218">
        <v>0.04</v>
      </c>
      <c r="N69" s="218">
        <v>0.04</v>
      </c>
      <c r="O69" s="218">
        <v>0.05</v>
      </c>
      <c r="P69" s="218">
        <v>0.63</v>
      </c>
      <c r="Q69" s="218">
        <v>0</v>
      </c>
      <c r="R69" s="218">
        <v>0.02</v>
      </c>
      <c r="S69" s="218">
        <v>0</v>
      </c>
      <c r="T69" s="218">
        <v>0.43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0.7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1.46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4.2699999999999996</v>
      </c>
      <c r="J70" s="218">
        <v>0.28000000000000003</v>
      </c>
      <c r="K70" s="218">
        <v>1.31</v>
      </c>
      <c r="L70" s="218">
        <v>0.14000000000000001</v>
      </c>
      <c r="M70" s="218">
        <v>0.04</v>
      </c>
      <c r="N70" s="218">
        <v>0.04</v>
      </c>
      <c r="O70" s="218">
        <v>0.05</v>
      </c>
      <c r="P70" s="218">
        <v>0.63</v>
      </c>
      <c r="Q70" s="218">
        <v>0</v>
      </c>
      <c r="R70" s="218">
        <v>0.02</v>
      </c>
      <c r="S70" s="218">
        <v>0</v>
      </c>
      <c r="T70" s="218">
        <v>0.43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0.7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1.46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4.2699999999999996</v>
      </c>
      <c r="J71" s="218">
        <v>0.28000000000000003</v>
      </c>
      <c r="K71" s="218">
        <v>1.31</v>
      </c>
      <c r="L71" s="218">
        <v>7.0000000000000007E-2</v>
      </c>
      <c r="M71" s="218">
        <v>0.04</v>
      </c>
      <c r="N71" s="218">
        <v>0.04</v>
      </c>
      <c r="O71" s="218">
        <v>0.05</v>
      </c>
      <c r="P71" s="218">
        <v>0.63</v>
      </c>
      <c r="Q71" s="218">
        <v>0</v>
      </c>
      <c r="R71" s="218">
        <v>0.02</v>
      </c>
      <c r="S71" s="218">
        <v>0</v>
      </c>
      <c r="T71" s="218">
        <v>0.43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0.7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1.46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4.2699999999999996</v>
      </c>
      <c r="J72" s="218">
        <v>0.28000000000000003</v>
      </c>
      <c r="K72" s="218">
        <v>1.31</v>
      </c>
      <c r="L72" s="218">
        <v>0.14000000000000001</v>
      </c>
      <c r="M72" s="218">
        <v>0.04</v>
      </c>
      <c r="N72" s="218">
        <v>0.04</v>
      </c>
      <c r="O72" s="218">
        <v>0.05</v>
      </c>
      <c r="P72" s="218">
        <v>0.63</v>
      </c>
      <c r="Q72" s="218">
        <v>0</v>
      </c>
      <c r="R72" s="218">
        <v>0.02</v>
      </c>
      <c r="S72" s="218">
        <v>0</v>
      </c>
      <c r="T72" s="218">
        <v>0.43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0.65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1.46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4.2699999999999996</v>
      </c>
      <c r="J73" s="218">
        <v>0.28000000000000003</v>
      </c>
      <c r="K73" s="218">
        <v>1.31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0.63</v>
      </c>
      <c r="Q73" s="218">
        <v>0</v>
      </c>
      <c r="R73" s="218">
        <v>0.02</v>
      </c>
      <c r="S73" s="218">
        <v>0</v>
      </c>
      <c r="T73" s="218">
        <v>0.43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0.65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1.46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4.2699999999999996</v>
      </c>
      <c r="J74" s="218">
        <v>0.28000000000000003</v>
      </c>
      <c r="K74" s="218">
        <v>1.31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0.63</v>
      </c>
      <c r="Q74" s="218">
        <v>0</v>
      </c>
      <c r="R74" s="218">
        <v>0.02</v>
      </c>
      <c r="S74" s="218">
        <v>0</v>
      </c>
      <c r="T74" s="218">
        <v>0.43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0.65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1.49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4.2699999999999996</v>
      </c>
      <c r="J75" s="218">
        <v>0.28000000000000003</v>
      </c>
      <c r="K75" s="218">
        <v>1.31</v>
      </c>
      <c r="L75" s="218">
        <v>0.14000000000000001</v>
      </c>
      <c r="M75" s="218">
        <v>0.04</v>
      </c>
      <c r="N75" s="218">
        <v>0.04</v>
      </c>
      <c r="O75" s="218">
        <v>0.05</v>
      </c>
      <c r="P75" s="218">
        <v>0.63</v>
      </c>
      <c r="Q75" s="218">
        <v>0</v>
      </c>
      <c r="R75" s="218">
        <v>0.02</v>
      </c>
      <c r="S75" s="218">
        <v>0</v>
      </c>
      <c r="T75" s="218">
        <v>0.43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0.65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1.49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4.2699999999999996</v>
      </c>
      <c r="J76" s="218">
        <v>0.28000000000000003</v>
      </c>
      <c r="K76" s="218">
        <v>1.31</v>
      </c>
      <c r="L76" s="218">
        <v>0.14000000000000001</v>
      </c>
      <c r="M76" s="218">
        <v>0.04</v>
      </c>
      <c r="N76" s="218">
        <v>0.04</v>
      </c>
      <c r="O76" s="218">
        <v>0.05</v>
      </c>
      <c r="P76" s="218">
        <v>0.63</v>
      </c>
      <c r="Q76" s="218">
        <v>0</v>
      </c>
      <c r="R76" s="218">
        <v>0.02</v>
      </c>
      <c r="S76" s="218">
        <v>0</v>
      </c>
      <c r="T76" s="218">
        <v>0.43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0.65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1.49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4.2699999999999996</v>
      </c>
      <c r="J77" s="218">
        <v>0.28000000000000003</v>
      </c>
      <c r="K77" s="218">
        <v>1.31</v>
      </c>
      <c r="L77" s="218">
        <v>0.14000000000000001</v>
      </c>
      <c r="M77" s="218">
        <v>0.04</v>
      </c>
      <c r="N77" s="218">
        <v>0.04</v>
      </c>
      <c r="O77" s="218">
        <v>0.05</v>
      </c>
      <c r="P77" s="218">
        <v>0.63</v>
      </c>
      <c r="Q77" s="218">
        <v>0</v>
      </c>
      <c r="R77" s="218">
        <v>0.02</v>
      </c>
      <c r="S77" s="218">
        <v>0</v>
      </c>
      <c r="T77" s="218">
        <v>0.43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0.65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1.52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4.2699999999999996</v>
      </c>
      <c r="J78" s="218">
        <v>0.28000000000000003</v>
      </c>
      <c r="K78" s="218">
        <v>1.31</v>
      </c>
      <c r="L78" s="218">
        <v>0.14000000000000001</v>
      </c>
      <c r="M78" s="218">
        <v>0.04</v>
      </c>
      <c r="N78" s="218">
        <v>0.04</v>
      </c>
      <c r="O78" s="218">
        <v>0.05</v>
      </c>
      <c r="P78" s="218">
        <v>0.63</v>
      </c>
      <c r="Q78" s="218">
        <v>0</v>
      </c>
      <c r="R78" s="218">
        <v>0.02</v>
      </c>
      <c r="S78" s="218">
        <v>0</v>
      </c>
      <c r="T78" s="218">
        <v>0.43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0.65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1.52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4.2699999999999996</v>
      </c>
      <c r="J79" s="218">
        <v>0.28000000000000003</v>
      </c>
      <c r="K79" s="218">
        <v>1.31</v>
      </c>
      <c r="L79" s="218">
        <v>0.21</v>
      </c>
      <c r="M79" s="218">
        <v>0.04</v>
      </c>
      <c r="N79" s="218">
        <v>0.04</v>
      </c>
      <c r="O79" s="218">
        <v>0.05</v>
      </c>
      <c r="P79" s="218">
        <v>0.63</v>
      </c>
      <c r="Q79" s="218">
        <v>0</v>
      </c>
      <c r="R79" s="218">
        <v>0.02</v>
      </c>
      <c r="S79" s="218">
        <v>0</v>
      </c>
      <c r="T79" s="218">
        <v>0.43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0.65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1.52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4.2699999999999996</v>
      </c>
      <c r="J80" s="218">
        <v>0.28000000000000003</v>
      </c>
      <c r="K80" s="218">
        <v>1.31</v>
      </c>
      <c r="L80" s="218">
        <v>0.14000000000000001</v>
      </c>
      <c r="M80" s="218">
        <v>0.04</v>
      </c>
      <c r="N80" s="218">
        <v>0.04</v>
      </c>
      <c r="O80" s="218">
        <v>0.05</v>
      </c>
      <c r="P80" s="218">
        <v>0.63</v>
      </c>
      <c r="Q80" s="218">
        <v>0</v>
      </c>
      <c r="R80" s="218">
        <v>0.02</v>
      </c>
      <c r="S80" s="218">
        <v>0</v>
      </c>
      <c r="T80" s="218">
        <v>0.43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0.65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1.54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4.2699999999999996</v>
      </c>
      <c r="J81" s="218">
        <v>0.28000000000000003</v>
      </c>
      <c r="K81" s="218">
        <v>1.31</v>
      </c>
      <c r="L81" s="218">
        <v>0.14000000000000001</v>
      </c>
      <c r="M81" s="218">
        <v>0.04</v>
      </c>
      <c r="N81" s="218">
        <v>0.04</v>
      </c>
      <c r="O81" s="218">
        <v>0.05</v>
      </c>
      <c r="P81" s="218">
        <v>0.63</v>
      </c>
      <c r="Q81" s="218">
        <v>0</v>
      </c>
      <c r="R81" s="218">
        <v>0.02</v>
      </c>
      <c r="S81" s="218">
        <v>0</v>
      </c>
      <c r="T81" s="218">
        <v>0.43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0.65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1.54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4.2699999999999996</v>
      </c>
      <c r="J82" s="218">
        <v>0.28000000000000003</v>
      </c>
      <c r="K82" s="218">
        <v>1.31</v>
      </c>
      <c r="L82" s="218">
        <v>0.14000000000000001</v>
      </c>
      <c r="M82" s="218">
        <v>0.04</v>
      </c>
      <c r="N82" s="218">
        <v>0.04</v>
      </c>
      <c r="O82" s="218">
        <v>0.05</v>
      </c>
      <c r="P82" s="218">
        <v>0.63</v>
      </c>
      <c r="Q82" s="218">
        <v>0</v>
      </c>
      <c r="R82" s="218">
        <v>0.02</v>
      </c>
      <c r="S82" s="218">
        <v>0</v>
      </c>
      <c r="T82" s="218">
        <v>0.43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0.65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1.54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4.33</v>
      </c>
      <c r="J83" s="218">
        <v>0.28000000000000003</v>
      </c>
      <c r="K83" s="218">
        <v>1.31</v>
      </c>
      <c r="L83" s="218">
        <v>0.14000000000000001</v>
      </c>
      <c r="M83" s="218">
        <v>0.04</v>
      </c>
      <c r="N83" s="218">
        <v>0.04</v>
      </c>
      <c r="O83" s="218">
        <v>0.05</v>
      </c>
      <c r="P83" s="218">
        <v>0.63</v>
      </c>
      <c r="Q83" s="218">
        <v>0</v>
      </c>
      <c r="R83" s="218">
        <v>0.02</v>
      </c>
      <c r="S83" s="218">
        <v>0</v>
      </c>
      <c r="T83" s="218">
        <v>0.43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0.7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1.57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4.33</v>
      </c>
      <c r="J84" s="218">
        <v>0.28000000000000003</v>
      </c>
      <c r="K84" s="218">
        <v>1.31</v>
      </c>
      <c r="L84" s="218">
        <v>0</v>
      </c>
      <c r="M84" s="218">
        <v>0.04</v>
      </c>
      <c r="N84" s="218">
        <v>0.04</v>
      </c>
      <c r="O84" s="218">
        <v>0.05</v>
      </c>
      <c r="P84" s="218">
        <v>0.63</v>
      </c>
      <c r="Q84" s="218">
        <v>0</v>
      </c>
      <c r="R84" s="218">
        <v>0.02</v>
      </c>
      <c r="S84" s="218">
        <v>0</v>
      </c>
      <c r="T84" s="218">
        <v>0.43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0.63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1.57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4.33</v>
      </c>
      <c r="J85" s="218">
        <v>0.28000000000000003</v>
      </c>
      <c r="K85" s="218">
        <v>1.31</v>
      </c>
      <c r="L85" s="218">
        <v>0.14000000000000001</v>
      </c>
      <c r="M85" s="218">
        <v>0.04</v>
      </c>
      <c r="N85" s="218">
        <v>0.04</v>
      </c>
      <c r="O85" s="218">
        <v>0.05</v>
      </c>
      <c r="P85" s="218">
        <v>0.63</v>
      </c>
      <c r="Q85" s="218">
        <v>0</v>
      </c>
      <c r="R85" s="218">
        <v>0.02</v>
      </c>
      <c r="S85" s="218">
        <v>0</v>
      </c>
      <c r="T85" s="218">
        <v>0.43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0.63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1.57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4.33</v>
      </c>
      <c r="J86" s="218">
        <v>0.28000000000000003</v>
      </c>
      <c r="K86" s="218">
        <v>1.31</v>
      </c>
      <c r="L86" s="218">
        <v>0.14000000000000001</v>
      </c>
      <c r="M86" s="218">
        <v>0.04</v>
      </c>
      <c r="N86" s="218">
        <v>0.04</v>
      </c>
      <c r="O86" s="218">
        <v>0.05</v>
      </c>
      <c r="P86" s="218">
        <v>0.63</v>
      </c>
      <c r="Q86" s="218">
        <v>0</v>
      </c>
      <c r="R86" s="218">
        <v>0.02</v>
      </c>
      <c r="S86" s="218">
        <v>0</v>
      </c>
      <c r="T86" s="218">
        <v>0.43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0.63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1.6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4.33</v>
      </c>
      <c r="J87" s="218">
        <v>0.28000000000000003</v>
      </c>
      <c r="K87" s="218">
        <v>1.31</v>
      </c>
      <c r="L87" s="218">
        <v>0.14000000000000001</v>
      </c>
      <c r="M87" s="218">
        <v>0.04</v>
      </c>
      <c r="N87" s="218">
        <v>0.04</v>
      </c>
      <c r="O87" s="218">
        <v>0.05</v>
      </c>
      <c r="P87" s="218">
        <v>0.63</v>
      </c>
      <c r="Q87" s="218">
        <v>0</v>
      </c>
      <c r="R87" s="218">
        <v>0.02</v>
      </c>
      <c r="S87" s="218">
        <v>0</v>
      </c>
      <c r="T87" s="218">
        <v>0.43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0.63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1.6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4.33</v>
      </c>
      <c r="J88" s="218">
        <v>0.28000000000000003</v>
      </c>
      <c r="K88" s="218">
        <v>1.31</v>
      </c>
      <c r="L88" s="218">
        <v>0.14000000000000001</v>
      </c>
      <c r="M88" s="218">
        <v>0.04</v>
      </c>
      <c r="N88" s="218">
        <v>0.04</v>
      </c>
      <c r="O88" s="218">
        <v>0.05</v>
      </c>
      <c r="P88" s="218">
        <v>0.63</v>
      </c>
      <c r="Q88" s="218">
        <v>0</v>
      </c>
      <c r="R88" s="218">
        <v>0.02</v>
      </c>
      <c r="S88" s="218">
        <v>0</v>
      </c>
      <c r="T88" s="218">
        <v>0.43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0.63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1.6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4.33</v>
      </c>
      <c r="J89" s="218">
        <v>0.28000000000000003</v>
      </c>
      <c r="K89" s="218">
        <v>1.31</v>
      </c>
      <c r="L89" s="218">
        <v>0</v>
      </c>
      <c r="M89" s="218">
        <v>0.04</v>
      </c>
      <c r="N89" s="218">
        <v>0.04</v>
      </c>
      <c r="O89" s="218">
        <v>0.05</v>
      </c>
      <c r="P89" s="218">
        <v>0.63</v>
      </c>
      <c r="Q89" s="218">
        <v>0</v>
      </c>
      <c r="R89" s="218">
        <v>0.02</v>
      </c>
      <c r="S89" s="218">
        <v>0</v>
      </c>
      <c r="T89" s="218">
        <v>0.43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0.63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1.6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4.33</v>
      </c>
      <c r="J90" s="218">
        <v>0.28000000000000003</v>
      </c>
      <c r="K90" s="218">
        <v>1.31</v>
      </c>
      <c r="L90" s="218">
        <v>0.14000000000000001</v>
      </c>
      <c r="M90" s="218">
        <v>0.04</v>
      </c>
      <c r="N90" s="218">
        <v>0.04</v>
      </c>
      <c r="O90" s="218">
        <v>0.05</v>
      </c>
      <c r="P90" s="218">
        <v>0.63</v>
      </c>
      <c r="Q90" s="218">
        <v>0</v>
      </c>
      <c r="R90" s="218">
        <v>0.02</v>
      </c>
      <c r="S90" s="218">
        <v>0</v>
      </c>
      <c r="T90" s="218">
        <v>0.43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0.63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4.33</v>
      </c>
      <c r="J91" s="218">
        <v>0.28000000000000003</v>
      </c>
      <c r="K91" s="218">
        <v>1.31</v>
      </c>
      <c r="L91" s="218">
        <v>0.14000000000000001</v>
      </c>
      <c r="M91" s="218">
        <v>0.04</v>
      </c>
      <c r="N91" s="218">
        <v>0.04</v>
      </c>
      <c r="O91" s="218">
        <v>0.05</v>
      </c>
      <c r="P91" s="218">
        <v>0.63</v>
      </c>
      <c r="Q91" s="218">
        <v>0</v>
      </c>
      <c r="R91" s="218">
        <v>0.02</v>
      </c>
      <c r="S91" s="218">
        <v>0</v>
      </c>
      <c r="T91" s="218">
        <v>0.43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0.63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4.33</v>
      </c>
      <c r="J92" s="218">
        <v>0.28000000000000003</v>
      </c>
      <c r="K92" s="218">
        <v>1.31</v>
      </c>
      <c r="L92" s="218">
        <v>0.14000000000000001</v>
      </c>
      <c r="M92" s="218">
        <v>0.04</v>
      </c>
      <c r="N92" s="218">
        <v>0.04</v>
      </c>
      <c r="O92" s="218">
        <v>0.05</v>
      </c>
      <c r="P92" s="218">
        <v>0.63</v>
      </c>
      <c r="Q92" s="218">
        <v>0</v>
      </c>
      <c r="R92" s="218">
        <v>0.02</v>
      </c>
      <c r="S92" s="218">
        <v>0</v>
      </c>
      <c r="T92" s="218">
        <v>0.43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0.63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4.33</v>
      </c>
      <c r="J93" s="218">
        <v>0.28000000000000003</v>
      </c>
      <c r="K93" s="218">
        <v>1.31</v>
      </c>
      <c r="L93" s="218">
        <v>0.14000000000000001</v>
      </c>
      <c r="M93" s="218">
        <v>0.04</v>
      </c>
      <c r="N93" s="218">
        <v>0.04</v>
      </c>
      <c r="O93" s="218">
        <v>0.05</v>
      </c>
      <c r="P93" s="218">
        <v>0.63</v>
      </c>
      <c r="Q93" s="218">
        <v>0</v>
      </c>
      <c r="R93" s="218">
        <v>0.02</v>
      </c>
      <c r="S93" s="218">
        <v>0</v>
      </c>
      <c r="T93" s="218">
        <v>0.43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0.63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4.33</v>
      </c>
      <c r="J94" s="218">
        <v>0.28000000000000003</v>
      </c>
      <c r="K94" s="218">
        <v>1.31</v>
      </c>
      <c r="L94" s="218">
        <v>0.14000000000000001</v>
      </c>
      <c r="M94" s="218">
        <v>0.04</v>
      </c>
      <c r="N94" s="218">
        <v>0.04</v>
      </c>
      <c r="O94" s="218">
        <v>0.05</v>
      </c>
      <c r="P94" s="218">
        <v>0.63</v>
      </c>
      <c r="Q94" s="218">
        <v>0</v>
      </c>
      <c r="R94" s="218">
        <v>0.02</v>
      </c>
      <c r="S94" s="218">
        <v>0</v>
      </c>
      <c r="T94" s="218">
        <v>0.43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0.63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1.63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4.33</v>
      </c>
      <c r="J95" s="218">
        <v>0.28000000000000003</v>
      </c>
      <c r="K95" s="218">
        <v>1.31</v>
      </c>
      <c r="L95" s="218">
        <v>0.14000000000000001</v>
      </c>
      <c r="M95" s="218">
        <v>0.04</v>
      </c>
      <c r="N95" s="218">
        <v>0.04</v>
      </c>
      <c r="O95" s="218">
        <v>0.05</v>
      </c>
      <c r="P95" s="218">
        <v>0.63</v>
      </c>
      <c r="Q95" s="218">
        <v>0</v>
      </c>
      <c r="R95" s="218">
        <v>0.02</v>
      </c>
      <c r="S95" s="218">
        <v>0</v>
      </c>
      <c r="T95" s="218">
        <v>0.43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0.63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1.63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4.33</v>
      </c>
      <c r="J96" s="218">
        <v>0.28000000000000003</v>
      </c>
      <c r="K96" s="218">
        <v>1.31</v>
      </c>
      <c r="L96" s="218">
        <v>0.14000000000000001</v>
      </c>
      <c r="M96" s="218">
        <v>0.04</v>
      </c>
      <c r="N96" s="218">
        <v>0.04</v>
      </c>
      <c r="O96" s="218">
        <v>0.05</v>
      </c>
      <c r="P96" s="218">
        <v>0.63</v>
      </c>
      <c r="Q96" s="218">
        <v>0</v>
      </c>
      <c r="R96" s="218">
        <v>0.02</v>
      </c>
      <c r="S96" s="218">
        <v>0</v>
      </c>
      <c r="T96" s="218">
        <v>0.43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0.63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1.63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4.33</v>
      </c>
      <c r="J97" s="218">
        <v>0.28000000000000003</v>
      </c>
      <c r="K97" s="218">
        <v>1.31</v>
      </c>
      <c r="L97" s="218">
        <v>0.14000000000000001</v>
      </c>
      <c r="M97" s="218">
        <v>0.04</v>
      </c>
      <c r="N97" s="218">
        <v>0.04</v>
      </c>
      <c r="O97" s="218">
        <v>0.05</v>
      </c>
      <c r="P97" s="218">
        <v>0.63</v>
      </c>
      <c r="Q97" s="218">
        <v>0</v>
      </c>
      <c r="R97" s="218">
        <v>0.02</v>
      </c>
      <c r="S97" s="218">
        <v>0</v>
      </c>
      <c r="T97" s="218">
        <v>0.43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0.63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1.63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4.33</v>
      </c>
      <c r="J98" s="218">
        <v>0.28000000000000003</v>
      </c>
      <c r="K98" s="218">
        <v>1.31</v>
      </c>
      <c r="L98" s="218">
        <v>0.14000000000000001</v>
      </c>
      <c r="M98" s="218">
        <v>0.04</v>
      </c>
      <c r="N98" s="218">
        <v>0.04</v>
      </c>
      <c r="O98" s="218">
        <v>0.05</v>
      </c>
      <c r="P98" s="218">
        <v>0.63</v>
      </c>
      <c r="Q98" s="218">
        <v>0</v>
      </c>
      <c r="R98" s="218">
        <v>0.02</v>
      </c>
      <c r="S98" s="218">
        <v>0</v>
      </c>
      <c r="T98" s="218">
        <v>0.43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0.63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3.713999999999993E-2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7.8960000000000044E-2</v>
      </c>
      <c r="H99">
        <f t="shared" si="0"/>
        <v>0</v>
      </c>
      <c r="I99">
        <f t="shared" si="0"/>
        <v>0.10287999999999993</v>
      </c>
      <c r="J99">
        <f t="shared" si="0"/>
        <v>6.7200000000000081E-3</v>
      </c>
      <c r="K99">
        <f t="shared" si="0"/>
        <v>3.1440000000000037E-2</v>
      </c>
      <c r="L99">
        <f t="shared" si="0"/>
        <v>3.2525000000000032E-3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1.4005000000000017E-2</v>
      </c>
      <c r="Q99">
        <f t="shared" si="0"/>
        <v>0</v>
      </c>
      <c r="R99">
        <f t="shared" si="0"/>
        <v>4.6000000000000028E-4</v>
      </c>
      <c r="S99">
        <f t="shared" si="0"/>
        <v>0</v>
      </c>
      <c r="T99">
        <f t="shared" si="0"/>
        <v>1.0319999999999994E-2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5.8624999999999988E-3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-1.4024999999999973E-2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8.9</v>
      </c>
      <c r="D3" s="218">
        <v>1.66</v>
      </c>
      <c r="E3" s="218">
        <v>0</v>
      </c>
      <c r="F3" s="218">
        <v>0</v>
      </c>
      <c r="G3" s="218">
        <v>18.77</v>
      </c>
      <c r="H3" s="218">
        <v>0</v>
      </c>
      <c r="I3" s="218">
        <v>23.96</v>
      </c>
      <c r="J3" s="218">
        <v>1.58</v>
      </c>
      <c r="K3" s="218">
        <v>9.3800000000000008</v>
      </c>
      <c r="L3" s="218">
        <v>471.17</v>
      </c>
      <c r="M3" s="218">
        <v>0.93</v>
      </c>
      <c r="N3" s="218">
        <v>1.2</v>
      </c>
      <c r="O3" s="218">
        <v>0</v>
      </c>
      <c r="P3" s="218">
        <v>3.54</v>
      </c>
      <c r="Q3" s="218">
        <v>6.78</v>
      </c>
      <c r="R3" s="218">
        <v>0.43</v>
      </c>
      <c r="S3" s="218">
        <v>3.86</v>
      </c>
      <c r="T3" s="218">
        <v>0</v>
      </c>
      <c r="U3" s="218">
        <v>1.79</v>
      </c>
      <c r="V3" s="218">
        <v>0.21</v>
      </c>
      <c r="W3" s="218">
        <v>0.48</v>
      </c>
      <c r="X3" s="218">
        <v>6.28</v>
      </c>
      <c r="Y3" s="218">
        <v>0</v>
      </c>
      <c r="Z3" s="218">
        <v>2.6</v>
      </c>
      <c r="AA3" s="218">
        <v>0.93</v>
      </c>
      <c r="AB3" s="218">
        <v>0</v>
      </c>
      <c r="AC3" s="218">
        <v>0.3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-2.2400000000000002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8.9</v>
      </c>
      <c r="D4" s="218">
        <v>1.66</v>
      </c>
      <c r="E4" s="218">
        <v>0</v>
      </c>
      <c r="F4" s="218">
        <v>0</v>
      </c>
      <c r="G4" s="218">
        <v>18.77</v>
      </c>
      <c r="H4" s="218">
        <v>0</v>
      </c>
      <c r="I4" s="218">
        <v>23.96</v>
      </c>
      <c r="J4" s="218">
        <v>1.58</v>
      </c>
      <c r="K4" s="218">
        <v>9.3800000000000008</v>
      </c>
      <c r="L4" s="218">
        <v>471.17</v>
      </c>
      <c r="M4" s="218">
        <v>0.93</v>
      </c>
      <c r="N4" s="218">
        <v>1.2</v>
      </c>
      <c r="O4" s="218">
        <v>0</v>
      </c>
      <c r="P4" s="218">
        <v>4.22</v>
      </c>
      <c r="Q4" s="218">
        <v>6.78</v>
      </c>
      <c r="R4" s="218">
        <v>0.43</v>
      </c>
      <c r="S4" s="218">
        <v>3.87</v>
      </c>
      <c r="T4" s="218">
        <v>0</v>
      </c>
      <c r="U4" s="218">
        <v>1.79</v>
      </c>
      <c r="V4" s="218">
        <v>0.21</v>
      </c>
      <c r="W4" s="218">
        <v>0.48</v>
      </c>
      <c r="X4" s="218">
        <v>1.52</v>
      </c>
      <c r="Y4" s="218">
        <v>0</v>
      </c>
      <c r="Z4" s="218">
        <v>2.6</v>
      </c>
      <c r="AA4" s="218">
        <v>0.93</v>
      </c>
      <c r="AB4" s="218">
        <v>0</v>
      </c>
      <c r="AC4" s="218">
        <v>0.3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-2.2400000000000002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8.9</v>
      </c>
      <c r="D5" s="218">
        <v>1.66</v>
      </c>
      <c r="E5" s="218">
        <v>0</v>
      </c>
      <c r="F5" s="218">
        <v>0</v>
      </c>
      <c r="G5" s="218">
        <v>18.77</v>
      </c>
      <c r="H5" s="218">
        <v>0</v>
      </c>
      <c r="I5" s="218">
        <v>23.96</v>
      </c>
      <c r="J5" s="218">
        <v>1.58</v>
      </c>
      <c r="K5" s="218">
        <v>9.3800000000000008</v>
      </c>
      <c r="L5" s="218">
        <v>471.17</v>
      </c>
      <c r="M5" s="218">
        <v>0.93</v>
      </c>
      <c r="N5" s="218">
        <v>1.2</v>
      </c>
      <c r="O5" s="218">
        <v>0</v>
      </c>
      <c r="P5" s="218">
        <v>5.12</v>
      </c>
      <c r="Q5" s="218">
        <v>6.78</v>
      </c>
      <c r="R5" s="218">
        <v>0.43</v>
      </c>
      <c r="S5" s="218">
        <v>3.98</v>
      </c>
      <c r="T5" s="218">
        <v>0</v>
      </c>
      <c r="U5" s="218">
        <v>1.79</v>
      </c>
      <c r="V5" s="218">
        <v>0.21</v>
      </c>
      <c r="W5" s="218">
        <v>0.48</v>
      </c>
      <c r="X5" s="218">
        <v>1.52</v>
      </c>
      <c r="Y5" s="218">
        <v>0</v>
      </c>
      <c r="Z5" s="218">
        <v>2.6</v>
      </c>
      <c r="AA5" s="218">
        <v>0.93</v>
      </c>
      <c r="AB5" s="218">
        <v>0</v>
      </c>
      <c r="AC5" s="218">
        <v>0.3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-2.2400000000000002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8.9</v>
      </c>
      <c r="D6" s="218">
        <v>1.66</v>
      </c>
      <c r="E6" s="218">
        <v>0</v>
      </c>
      <c r="F6" s="218">
        <v>0</v>
      </c>
      <c r="G6" s="218">
        <v>18.77</v>
      </c>
      <c r="H6" s="218">
        <v>0</v>
      </c>
      <c r="I6" s="218">
        <v>23.96</v>
      </c>
      <c r="J6" s="218">
        <v>1.58</v>
      </c>
      <c r="K6" s="218">
        <v>9.3800000000000008</v>
      </c>
      <c r="L6" s="218">
        <v>471.17</v>
      </c>
      <c r="M6" s="218">
        <v>0.93</v>
      </c>
      <c r="N6" s="218">
        <v>1.2</v>
      </c>
      <c r="O6" s="218">
        <v>0</v>
      </c>
      <c r="P6" s="218">
        <v>5.79</v>
      </c>
      <c r="Q6" s="218">
        <v>6.78</v>
      </c>
      <c r="R6" s="218">
        <v>0.43</v>
      </c>
      <c r="S6" s="218">
        <v>3.98</v>
      </c>
      <c r="T6" s="218">
        <v>0</v>
      </c>
      <c r="U6" s="218">
        <v>1.79</v>
      </c>
      <c r="V6" s="218">
        <v>0.21</v>
      </c>
      <c r="W6" s="218">
        <v>0.48</v>
      </c>
      <c r="X6" s="218">
        <v>1.52</v>
      </c>
      <c r="Y6" s="218">
        <v>0</v>
      </c>
      <c r="Z6" s="218">
        <v>2.6</v>
      </c>
      <c r="AA6" s="218">
        <v>0.93</v>
      </c>
      <c r="AB6" s="218">
        <v>0</v>
      </c>
      <c r="AC6" s="218">
        <v>0.3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-2.2400000000000002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8.9</v>
      </c>
      <c r="D7" s="218">
        <v>1.66</v>
      </c>
      <c r="E7" s="218">
        <v>0</v>
      </c>
      <c r="F7" s="218">
        <v>0</v>
      </c>
      <c r="G7" s="218">
        <v>18.77</v>
      </c>
      <c r="H7" s="218">
        <v>0</v>
      </c>
      <c r="I7" s="218">
        <v>23.96</v>
      </c>
      <c r="J7" s="218">
        <v>1.58</v>
      </c>
      <c r="K7" s="218">
        <v>9.3800000000000008</v>
      </c>
      <c r="L7" s="218">
        <v>471.17</v>
      </c>
      <c r="M7" s="218">
        <v>0.93</v>
      </c>
      <c r="N7" s="218">
        <v>1.2</v>
      </c>
      <c r="O7" s="218">
        <v>0</v>
      </c>
      <c r="P7" s="218">
        <v>6.69</v>
      </c>
      <c r="Q7" s="218">
        <v>6.78</v>
      </c>
      <c r="R7" s="218">
        <v>0.43</v>
      </c>
      <c r="S7" s="218">
        <v>3.98</v>
      </c>
      <c r="T7" s="218">
        <v>0</v>
      </c>
      <c r="U7" s="218">
        <v>1.79</v>
      </c>
      <c r="V7" s="218">
        <v>0.21</v>
      </c>
      <c r="W7" s="218">
        <v>0.48</v>
      </c>
      <c r="X7" s="218">
        <v>1.52</v>
      </c>
      <c r="Y7" s="218">
        <v>0</v>
      </c>
      <c r="Z7" s="218">
        <v>2.6</v>
      </c>
      <c r="AA7" s="218">
        <v>0.93</v>
      </c>
      <c r="AB7" s="218">
        <v>0</v>
      </c>
      <c r="AC7" s="218">
        <v>0.3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-2.2400000000000002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8.9</v>
      </c>
      <c r="D8" s="218">
        <v>1.66</v>
      </c>
      <c r="E8" s="218">
        <v>0</v>
      </c>
      <c r="F8" s="218">
        <v>0</v>
      </c>
      <c r="G8" s="218">
        <v>18.77</v>
      </c>
      <c r="H8" s="218">
        <v>0</v>
      </c>
      <c r="I8" s="218">
        <v>23.96</v>
      </c>
      <c r="J8" s="218">
        <v>1.58</v>
      </c>
      <c r="K8" s="218">
        <v>9.3800000000000008</v>
      </c>
      <c r="L8" s="218">
        <v>471.17</v>
      </c>
      <c r="M8" s="218">
        <v>0.93</v>
      </c>
      <c r="N8" s="218">
        <v>1.2</v>
      </c>
      <c r="O8" s="218">
        <v>0</v>
      </c>
      <c r="P8" s="218">
        <v>7.59</v>
      </c>
      <c r="Q8" s="218">
        <v>6.78</v>
      </c>
      <c r="R8" s="218">
        <v>0.43</v>
      </c>
      <c r="S8" s="218">
        <v>3.98</v>
      </c>
      <c r="T8" s="218">
        <v>0</v>
      </c>
      <c r="U8" s="218">
        <v>1.79</v>
      </c>
      <c r="V8" s="218">
        <v>0.21</v>
      </c>
      <c r="W8" s="218">
        <v>0.48</v>
      </c>
      <c r="X8" s="218">
        <v>1.52</v>
      </c>
      <c r="Y8" s="218">
        <v>0</v>
      </c>
      <c r="Z8" s="218">
        <v>2.6</v>
      </c>
      <c r="AA8" s="218">
        <v>0.93</v>
      </c>
      <c r="AB8" s="218">
        <v>0</v>
      </c>
      <c r="AC8" s="218">
        <v>0.3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-2.2400000000000002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8.9</v>
      </c>
      <c r="D9" s="218">
        <v>1.66</v>
      </c>
      <c r="E9" s="218">
        <v>0</v>
      </c>
      <c r="F9" s="218">
        <v>0</v>
      </c>
      <c r="G9" s="218">
        <v>18.77</v>
      </c>
      <c r="H9" s="218">
        <v>0</v>
      </c>
      <c r="I9" s="218">
        <v>23.96</v>
      </c>
      <c r="J9" s="218">
        <v>1.58</v>
      </c>
      <c r="K9" s="218">
        <v>9.3800000000000008</v>
      </c>
      <c r="L9" s="218">
        <v>471.17</v>
      </c>
      <c r="M9" s="218">
        <v>0.93</v>
      </c>
      <c r="N9" s="218">
        <v>1.2</v>
      </c>
      <c r="O9" s="218">
        <v>0</v>
      </c>
      <c r="P9" s="218">
        <v>8.7200000000000006</v>
      </c>
      <c r="Q9" s="218">
        <v>6.78</v>
      </c>
      <c r="R9" s="218">
        <v>0.43</v>
      </c>
      <c r="S9" s="218">
        <v>3.98</v>
      </c>
      <c r="T9" s="218">
        <v>0</v>
      </c>
      <c r="U9" s="218">
        <v>1.79</v>
      </c>
      <c r="V9" s="218">
        <v>0.21</v>
      </c>
      <c r="W9" s="218">
        <v>0.48</v>
      </c>
      <c r="X9" s="218">
        <v>1.52</v>
      </c>
      <c r="Y9" s="218">
        <v>0</v>
      </c>
      <c r="Z9" s="218">
        <v>1.58</v>
      </c>
      <c r="AA9" s="218">
        <v>16.05</v>
      </c>
      <c r="AB9" s="218">
        <v>0</v>
      </c>
      <c r="AC9" s="218">
        <v>0.3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-2.2400000000000002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8.9</v>
      </c>
      <c r="D10" s="218">
        <v>1.66</v>
      </c>
      <c r="E10" s="218">
        <v>0</v>
      </c>
      <c r="F10" s="218">
        <v>0</v>
      </c>
      <c r="G10" s="218">
        <v>18.77</v>
      </c>
      <c r="H10" s="218">
        <v>0</v>
      </c>
      <c r="I10" s="218">
        <v>23.96</v>
      </c>
      <c r="J10" s="218">
        <v>1.58</v>
      </c>
      <c r="K10" s="218">
        <v>9.3800000000000008</v>
      </c>
      <c r="L10" s="218">
        <v>471.17</v>
      </c>
      <c r="M10" s="218">
        <v>0.93</v>
      </c>
      <c r="N10" s="218">
        <v>1.2</v>
      </c>
      <c r="O10" s="218">
        <v>0</v>
      </c>
      <c r="P10" s="218">
        <v>9.17</v>
      </c>
      <c r="Q10" s="218">
        <v>6.78</v>
      </c>
      <c r="R10" s="218">
        <v>7.81</v>
      </c>
      <c r="S10" s="218">
        <v>3.98</v>
      </c>
      <c r="T10" s="218">
        <v>0</v>
      </c>
      <c r="U10" s="218">
        <v>1.79</v>
      </c>
      <c r="V10" s="218">
        <v>6.36</v>
      </c>
      <c r="W10" s="218">
        <v>12.31</v>
      </c>
      <c r="X10" s="218">
        <v>1.52</v>
      </c>
      <c r="Y10" s="218">
        <v>0</v>
      </c>
      <c r="Z10" s="218">
        <v>28.62</v>
      </c>
      <c r="AA10" s="218">
        <v>18.97</v>
      </c>
      <c r="AB10" s="218">
        <v>0</v>
      </c>
      <c r="AC10" s="218">
        <v>0.3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-2.2400000000000002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8.9</v>
      </c>
      <c r="D11" s="218">
        <v>1.66</v>
      </c>
      <c r="E11" s="218">
        <v>0</v>
      </c>
      <c r="F11" s="218">
        <v>0</v>
      </c>
      <c r="G11" s="218">
        <v>18.77</v>
      </c>
      <c r="H11" s="218">
        <v>0</v>
      </c>
      <c r="I11" s="218">
        <v>23.96</v>
      </c>
      <c r="J11" s="218">
        <v>1.58</v>
      </c>
      <c r="K11" s="218">
        <v>9.3800000000000008</v>
      </c>
      <c r="L11" s="218">
        <v>471.17</v>
      </c>
      <c r="M11" s="218">
        <v>0.93</v>
      </c>
      <c r="N11" s="218">
        <v>1.2</v>
      </c>
      <c r="O11" s="218">
        <v>0</v>
      </c>
      <c r="P11" s="218">
        <v>9.17</v>
      </c>
      <c r="Q11" s="218">
        <v>6.78</v>
      </c>
      <c r="R11" s="218">
        <v>0.43</v>
      </c>
      <c r="S11" s="218">
        <v>3.85</v>
      </c>
      <c r="T11" s="218">
        <v>0</v>
      </c>
      <c r="U11" s="218">
        <v>1.79</v>
      </c>
      <c r="V11" s="218">
        <v>0.21</v>
      </c>
      <c r="W11" s="218">
        <v>0.48</v>
      </c>
      <c r="X11" s="218">
        <v>1.52</v>
      </c>
      <c r="Y11" s="218">
        <v>0</v>
      </c>
      <c r="Z11" s="218">
        <v>1.61</v>
      </c>
      <c r="AA11" s="218">
        <v>4.34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-2.2400000000000002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8.9</v>
      </c>
      <c r="D12" s="218">
        <v>1.66</v>
      </c>
      <c r="E12" s="218">
        <v>0</v>
      </c>
      <c r="F12" s="218">
        <v>0</v>
      </c>
      <c r="G12" s="218">
        <v>18.77</v>
      </c>
      <c r="H12" s="218">
        <v>0</v>
      </c>
      <c r="I12" s="218">
        <v>23.96</v>
      </c>
      <c r="J12" s="218">
        <v>1.58</v>
      </c>
      <c r="K12" s="218">
        <v>9.3800000000000008</v>
      </c>
      <c r="L12" s="218">
        <v>471.17</v>
      </c>
      <c r="M12" s="218">
        <v>0.93</v>
      </c>
      <c r="N12" s="218">
        <v>1.2</v>
      </c>
      <c r="O12" s="218">
        <v>0</v>
      </c>
      <c r="P12" s="218">
        <v>9.17</v>
      </c>
      <c r="Q12" s="218">
        <v>6.78</v>
      </c>
      <c r="R12" s="218">
        <v>6.53</v>
      </c>
      <c r="S12" s="218">
        <v>3.85</v>
      </c>
      <c r="T12" s="218">
        <v>0</v>
      </c>
      <c r="U12" s="218">
        <v>1.79</v>
      </c>
      <c r="V12" s="218">
        <v>6.36</v>
      </c>
      <c r="W12" s="218">
        <v>12.31</v>
      </c>
      <c r="X12" s="218">
        <v>1.52</v>
      </c>
      <c r="Y12" s="218">
        <v>0</v>
      </c>
      <c r="Z12" s="218">
        <v>28.65</v>
      </c>
      <c r="AA12" s="218">
        <v>4.34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-2.2400000000000002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8.9</v>
      </c>
      <c r="D13" s="218">
        <v>1.66</v>
      </c>
      <c r="E13" s="218">
        <v>0</v>
      </c>
      <c r="F13" s="218">
        <v>0</v>
      </c>
      <c r="G13" s="218">
        <v>18.77</v>
      </c>
      <c r="H13" s="218">
        <v>0</v>
      </c>
      <c r="I13" s="218">
        <v>23.96</v>
      </c>
      <c r="J13" s="218">
        <v>1.58</v>
      </c>
      <c r="K13" s="218">
        <v>9.3800000000000008</v>
      </c>
      <c r="L13" s="218">
        <v>471.17</v>
      </c>
      <c r="M13" s="218">
        <v>0.93</v>
      </c>
      <c r="N13" s="218">
        <v>1.2</v>
      </c>
      <c r="O13" s="218">
        <v>0</v>
      </c>
      <c r="P13" s="218">
        <v>9.48</v>
      </c>
      <c r="Q13" s="218">
        <v>6.78</v>
      </c>
      <c r="R13" s="218">
        <v>6.36</v>
      </c>
      <c r="S13" s="218">
        <v>3.85</v>
      </c>
      <c r="T13" s="218">
        <v>0</v>
      </c>
      <c r="U13" s="218">
        <v>1.79</v>
      </c>
      <c r="V13" s="218">
        <v>6.36</v>
      </c>
      <c r="W13" s="218">
        <v>12.31</v>
      </c>
      <c r="X13" s="218">
        <v>33.659999999999997</v>
      </c>
      <c r="Y13" s="218">
        <v>0</v>
      </c>
      <c r="Z13" s="218">
        <v>35.64</v>
      </c>
      <c r="AA13" s="218">
        <v>4.34</v>
      </c>
      <c r="AB13" s="218">
        <v>0</v>
      </c>
      <c r="AC13" s="218">
        <v>0.3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-2.2400000000000002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8.9</v>
      </c>
      <c r="D14" s="218">
        <v>1.66</v>
      </c>
      <c r="E14" s="218">
        <v>0</v>
      </c>
      <c r="F14" s="218">
        <v>0</v>
      </c>
      <c r="G14" s="218">
        <v>18.77</v>
      </c>
      <c r="H14" s="218">
        <v>0</v>
      </c>
      <c r="I14" s="218">
        <v>23.96</v>
      </c>
      <c r="J14" s="218">
        <v>1.58</v>
      </c>
      <c r="K14" s="218">
        <v>9.3800000000000008</v>
      </c>
      <c r="L14" s="218">
        <v>471.17</v>
      </c>
      <c r="M14" s="218">
        <v>0.93</v>
      </c>
      <c r="N14" s="218">
        <v>1.2</v>
      </c>
      <c r="O14" s="218">
        <v>0</v>
      </c>
      <c r="P14" s="218">
        <v>9.93</v>
      </c>
      <c r="Q14" s="218">
        <v>6.78</v>
      </c>
      <c r="R14" s="218">
        <v>6.36</v>
      </c>
      <c r="S14" s="218">
        <v>3.85</v>
      </c>
      <c r="T14" s="218">
        <v>0</v>
      </c>
      <c r="U14" s="218">
        <v>1.79</v>
      </c>
      <c r="V14" s="218">
        <v>6.36</v>
      </c>
      <c r="W14" s="218">
        <v>12.31</v>
      </c>
      <c r="X14" s="218">
        <v>33.659999999999997</v>
      </c>
      <c r="Y14" s="218">
        <v>0</v>
      </c>
      <c r="Z14" s="218">
        <v>43.86</v>
      </c>
      <c r="AA14" s="218">
        <v>4.34</v>
      </c>
      <c r="AB14" s="218">
        <v>0</v>
      </c>
      <c r="AC14" s="218">
        <v>0.3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-2.2400000000000002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8.9</v>
      </c>
      <c r="D15" s="218">
        <v>1.66</v>
      </c>
      <c r="E15" s="218">
        <v>0</v>
      </c>
      <c r="F15" s="218">
        <v>0</v>
      </c>
      <c r="G15" s="218">
        <v>18.77</v>
      </c>
      <c r="H15" s="218">
        <v>0</v>
      </c>
      <c r="I15" s="218">
        <v>23.96</v>
      </c>
      <c r="J15" s="218">
        <v>1.58</v>
      </c>
      <c r="K15" s="218">
        <v>9.3800000000000008</v>
      </c>
      <c r="L15" s="218">
        <v>471.17</v>
      </c>
      <c r="M15" s="218">
        <v>0.93</v>
      </c>
      <c r="N15" s="218">
        <v>1.2</v>
      </c>
      <c r="O15" s="218">
        <v>0</v>
      </c>
      <c r="P15" s="218">
        <v>10.38</v>
      </c>
      <c r="Q15" s="218">
        <v>6.78</v>
      </c>
      <c r="R15" s="218">
        <v>7.76</v>
      </c>
      <c r="S15" s="218">
        <v>3.9</v>
      </c>
      <c r="T15" s="218">
        <v>0</v>
      </c>
      <c r="U15" s="218">
        <v>1.79</v>
      </c>
      <c r="V15" s="218">
        <v>6.36</v>
      </c>
      <c r="W15" s="218">
        <v>12.31</v>
      </c>
      <c r="X15" s="218">
        <v>33.659999999999997</v>
      </c>
      <c r="Y15" s="218">
        <v>0</v>
      </c>
      <c r="Z15" s="218">
        <v>43.86</v>
      </c>
      <c r="AA15" s="218">
        <v>4.34</v>
      </c>
      <c r="AB15" s="218">
        <v>0</v>
      </c>
      <c r="AC15" s="218">
        <v>0.3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-2.2400000000000002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8.9</v>
      </c>
      <c r="D16" s="218">
        <v>1.66</v>
      </c>
      <c r="E16" s="218">
        <v>0</v>
      </c>
      <c r="F16" s="218">
        <v>0</v>
      </c>
      <c r="G16" s="218">
        <v>18.77</v>
      </c>
      <c r="H16" s="218">
        <v>0</v>
      </c>
      <c r="I16" s="218">
        <v>23.96</v>
      </c>
      <c r="J16" s="218">
        <v>1.58</v>
      </c>
      <c r="K16" s="218">
        <v>9.3800000000000008</v>
      </c>
      <c r="L16" s="218">
        <v>471.17</v>
      </c>
      <c r="M16" s="218">
        <v>0.93</v>
      </c>
      <c r="N16" s="218">
        <v>1.2</v>
      </c>
      <c r="O16" s="218">
        <v>0</v>
      </c>
      <c r="P16" s="218">
        <v>10.38</v>
      </c>
      <c r="Q16" s="218">
        <v>6.78</v>
      </c>
      <c r="R16" s="218">
        <v>7.76</v>
      </c>
      <c r="S16" s="218">
        <v>3.9</v>
      </c>
      <c r="T16" s="218">
        <v>0</v>
      </c>
      <c r="U16" s="218">
        <v>1.79</v>
      </c>
      <c r="V16" s="218">
        <v>6.36</v>
      </c>
      <c r="W16" s="218">
        <v>12.31</v>
      </c>
      <c r="X16" s="218">
        <v>33.659999999999997</v>
      </c>
      <c r="Y16" s="218">
        <v>0</v>
      </c>
      <c r="Z16" s="218">
        <v>43.86</v>
      </c>
      <c r="AA16" s="218">
        <v>4.34</v>
      </c>
      <c r="AB16" s="218">
        <v>0</v>
      </c>
      <c r="AC16" s="218">
        <v>0.3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-2.2400000000000002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8.9</v>
      </c>
      <c r="D17" s="218">
        <v>1.66</v>
      </c>
      <c r="E17" s="218">
        <v>0</v>
      </c>
      <c r="F17" s="218">
        <v>0</v>
      </c>
      <c r="G17" s="218">
        <v>18.77</v>
      </c>
      <c r="H17" s="218">
        <v>0</v>
      </c>
      <c r="I17" s="218">
        <v>23.96</v>
      </c>
      <c r="J17" s="218">
        <v>1.58</v>
      </c>
      <c r="K17" s="218">
        <v>9.3800000000000008</v>
      </c>
      <c r="L17" s="218">
        <v>471.18</v>
      </c>
      <c r="M17" s="218">
        <v>0.93</v>
      </c>
      <c r="N17" s="218">
        <v>1.2</v>
      </c>
      <c r="O17" s="218">
        <v>0</v>
      </c>
      <c r="P17" s="218">
        <v>10.61</v>
      </c>
      <c r="Q17" s="218">
        <v>6.78</v>
      </c>
      <c r="R17" s="218">
        <v>7.57</v>
      </c>
      <c r="S17" s="218">
        <v>3.82</v>
      </c>
      <c r="T17" s="218">
        <v>0</v>
      </c>
      <c r="U17" s="218">
        <v>1.79</v>
      </c>
      <c r="V17" s="218">
        <v>6.36</v>
      </c>
      <c r="W17" s="218">
        <v>12.31</v>
      </c>
      <c r="X17" s="218">
        <v>33.659999999999997</v>
      </c>
      <c r="Y17" s="218">
        <v>0</v>
      </c>
      <c r="Z17" s="218">
        <v>43.86</v>
      </c>
      <c r="AA17" s="218">
        <v>4.34</v>
      </c>
      <c r="AB17" s="218">
        <v>0</v>
      </c>
      <c r="AC17" s="218">
        <v>0.3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-2.2400000000000002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8.9</v>
      </c>
      <c r="D18" s="218">
        <v>1.66</v>
      </c>
      <c r="E18" s="218">
        <v>0</v>
      </c>
      <c r="F18" s="218">
        <v>0</v>
      </c>
      <c r="G18" s="218">
        <v>18.77</v>
      </c>
      <c r="H18" s="218">
        <v>0</v>
      </c>
      <c r="I18" s="218">
        <v>23.96</v>
      </c>
      <c r="J18" s="218">
        <v>1.58</v>
      </c>
      <c r="K18" s="218">
        <v>9.3800000000000008</v>
      </c>
      <c r="L18" s="218">
        <v>471.18</v>
      </c>
      <c r="M18" s="218">
        <v>0.93</v>
      </c>
      <c r="N18" s="218">
        <v>1.2</v>
      </c>
      <c r="O18" s="218">
        <v>0</v>
      </c>
      <c r="P18" s="218">
        <v>10.61</v>
      </c>
      <c r="Q18" s="218">
        <v>6.78</v>
      </c>
      <c r="R18" s="218">
        <v>7.57</v>
      </c>
      <c r="S18" s="218">
        <v>3.82</v>
      </c>
      <c r="T18" s="218">
        <v>0</v>
      </c>
      <c r="U18" s="218">
        <v>1.79</v>
      </c>
      <c r="V18" s="218">
        <v>6.36</v>
      </c>
      <c r="W18" s="218">
        <v>12.31</v>
      </c>
      <c r="X18" s="218">
        <v>33.659999999999997</v>
      </c>
      <c r="Y18" s="218">
        <v>0</v>
      </c>
      <c r="Z18" s="218">
        <v>43.86</v>
      </c>
      <c r="AA18" s="218">
        <v>4.34</v>
      </c>
      <c r="AB18" s="218">
        <v>0</v>
      </c>
      <c r="AC18" s="218">
        <v>0.3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-2.2400000000000002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8.9</v>
      </c>
      <c r="D19" s="218">
        <v>1.66</v>
      </c>
      <c r="E19" s="218">
        <v>0</v>
      </c>
      <c r="F19" s="218">
        <v>0</v>
      </c>
      <c r="G19" s="218">
        <v>18.77</v>
      </c>
      <c r="H19" s="218">
        <v>0</v>
      </c>
      <c r="I19" s="218">
        <v>23.96</v>
      </c>
      <c r="J19" s="218">
        <v>1.58</v>
      </c>
      <c r="K19" s="218">
        <v>9.3800000000000008</v>
      </c>
      <c r="L19" s="218">
        <v>471.18</v>
      </c>
      <c r="M19" s="218">
        <v>0.93</v>
      </c>
      <c r="N19" s="218">
        <v>1.2</v>
      </c>
      <c r="O19" s="218">
        <v>0</v>
      </c>
      <c r="P19" s="218">
        <v>10.61</v>
      </c>
      <c r="Q19" s="218">
        <v>6.78</v>
      </c>
      <c r="R19" s="218">
        <v>7.57</v>
      </c>
      <c r="S19" s="218">
        <v>3.82</v>
      </c>
      <c r="T19" s="218">
        <v>0</v>
      </c>
      <c r="U19" s="218">
        <v>1.79</v>
      </c>
      <c r="V19" s="218">
        <v>6.36</v>
      </c>
      <c r="W19" s="218">
        <v>12.31</v>
      </c>
      <c r="X19" s="218">
        <v>33.659999999999997</v>
      </c>
      <c r="Y19" s="218">
        <v>0</v>
      </c>
      <c r="Z19" s="218">
        <v>43.86</v>
      </c>
      <c r="AA19" s="218">
        <v>4.34</v>
      </c>
      <c r="AB19" s="218">
        <v>0</v>
      </c>
      <c r="AC19" s="218">
        <v>0.3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-2.2400000000000002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8.9</v>
      </c>
      <c r="D20" s="218">
        <v>1.66</v>
      </c>
      <c r="E20" s="218">
        <v>0</v>
      </c>
      <c r="F20" s="218">
        <v>0</v>
      </c>
      <c r="G20" s="218">
        <v>18.77</v>
      </c>
      <c r="H20" s="218">
        <v>0</v>
      </c>
      <c r="I20" s="218">
        <v>23.96</v>
      </c>
      <c r="J20" s="218">
        <v>1.58</v>
      </c>
      <c r="K20" s="218">
        <v>9.3800000000000008</v>
      </c>
      <c r="L20" s="218">
        <v>471.18</v>
      </c>
      <c r="M20" s="218">
        <v>0.93</v>
      </c>
      <c r="N20" s="218">
        <v>1.2</v>
      </c>
      <c r="O20" s="218">
        <v>0</v>
      </c>
      <c r="P20" s="218">
        <v>10.61</v>
      </c>
      <c r="Q20" s="218">
        <v>6.78</v>
      </c>
      <c r="R20" s="218">
        <v>7.57</v>
      </c>
      <c r="S20" s="218">
        <v>3.82</v>
      </c>
      <c r="T20" s="218">
        <v>0</v>
      </c>
      <c r="U20" s="218">
        <v>1.79</v>
      </c>
      <c r="V20" s="218">
        <v>6.36</v>
      </c>
      <c r="W20" s="218">
        <v>12.31</v>
      </c>
      <c r="X20" s="218">
        <v>33.659999999999997</v>
      </c>
      <c r="Y20" s="218">
        <v>0</v>
      </c>
      <c r="Z20" s="218">
        <v>43.86</v>
      </c>
      <c r="AA20" s="218">
        <v>4.34</v>
      </c>
      <c r="AB20" s="218">
        <v>0</v>
      </c>
      <c r="AC20" s="218">
        <v>0.59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-2.2400000000000002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8.9</v>
      </c>
      <c r="D21" s="218">
        <v>1.66</v>
      </c>
      <c r="E21" s="218">
        <v>0</v>
      </c>
      <c r="F21" s="218">
        <v>0</v>
      </c>
      <c r="G21" s="218">
        <v>18.77</v>
      </c>
      <c r="H21" s="218">
        <v>0</v>
      </c>
      <c r="I21" s="218">
        <v>23.96</v>
      </c>
      <c r="J21" s="218">
        <v>1.58</v>
      </c>
      <c r="K21" s="218">
        <v>9.3800000000000008</v>
      </c>
      <c r="L21" s="218">
        <v>471.18</v>
      </c>
      <c r="M21" s="218">
        <v>0.93</v>
      </c>
      <c r="N21" s="218">
        <v>1.2</v>
      </c>
      <c r="O21" s="218">
        <v>0</v>
      </c>
      <c r="P21" s="218">
        <v>10.61</v>
      </c>
      <c r="Q21" s="218">
        <v>6.78</v>
      </c>
      <c r="R21" s="218">
        <v>7.78</v>
      </c>
      <c r="S21" s="218">
        <v>3.82</v>
      </c>
      <c r="T21" s="218">
        <v>0</v>
      </c>
      <c r="U21" s="218">
        <v>1.79</v>
      </c>
      <c r="V21" s="218">
        <v>6.36</v>
      </c>
      <c r="W21" s="218">
        <v>12.31</v>
      </c>
      <c r="X21" s="218">
        <v>34.08</v>
      </c>
      <c r="Y21" s="218">
        <v>0</v>
      </c>
      <c r="Z21" s="218">
        <v>43.86</v>
      </c>
      <c r="AA21" s="218">
        <v>4.34</v>
      </c>
      <c r="AB21" s="218">
        <v>0</v>
      </c>
      <c r="AC21" s="218">
        <v>0.59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-2.2400000000000002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8.9</v>
      </c>
      <c r="D22" s="218">
        <v>1.66</v>
      </c>
      <c r="E22" s="218">
        <v>0</v>
      </c>
      <c r="F22" s="218">
        <v>0</v>
      </c>
      <c r="G22" s="218">
        <v>18.77</v>
      </c>
      <c r="H22" s="218">
        <v>0</v>
      </c>
      <c r="I22" s="218">
        <v>23.96</v>
      </c>
      <c r="J22" s="218">
        <v>1.58</v>
      </c>
      <c r="K22" s="218">
        <v>9.3800000000000008</v>
      </c>
      <c r="L22" s="218">
        <v>432.5</v>
      </c>
      <c r="M22" s="218">
        <v>0.93</v>
      </c>
      <c r="N22" s="218">
        <v>1.2</v>
      </c>
      <c r="O22" s="218">
        <v>0</v>
      </c>
      <c r="P22" s="218">
        <v>10.61</v>
      </c>
      <c r="Q22" s="218">
        <v>6.78</v>
      </c>
      <c r="R22" s="218">
        <v>0.43</v>
      </c>
      <c r="S22" s="218">
        <v>3.82</v>
      </c>
      <c r="T22" s="218">
        <v>0</v>
      </c>
      <c r="U22" s="218">
        <v>1.79</v>
      </c>
      <c r="V22" s="218">
        <v>0.21</v>
      </c>
      <c r="W22" s="218">
        <v>0.71</v>
      </c>
      <c r="X22" s="218">
        <v>1.52</v>
      </c>
      <c r="Y22" s="218">
        <v>0</v>
      </c>
      <c r="Z22" s="218">
        <v>2.6</v>
      </c>
      <c r="AA22" s="218">
        <v>0</v>
      </c>
      <c r="AB22" s="218">
        <v>0</v>
      </c>
      <c r="AC22" s="218">
        <v>0.59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-2.2400000000000002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8.9</v>
      </c>
      <c r="D23" s="218">
        <v>1.66</v>
      </c>
      <c r="E23" s="218">
        <v>0</v>
      </c>
      <c r="F23" s="218">
        <v>0</v>
      </c>
      <c r="G23" s="218">
        <v>18.77</v>
      </c>
      <c r="H23" s="218">
        <v>0</v>
      </c>
      <c r="I23" s="218">
        <v>23.96</v>
      </c>
      <c r="J23" s="218">
        <v>1.58</v>
      </c>
      <c r="K23" s="218">
        <v>9.3800000000000008</v>
      </c>
      <c r="L23" s="218">
        <v>418.98</v>
      </c>
      <c r="M23" s="218">
        <v>0.93</v>
      </c>
      <c r="N23" s="218">
        <v>1.2</v>
      </c>
      <c r="O23" s="218">
        <v>0</v>
      </c>
      <c r="P23" s="218">
        <v>10.61</v>
      </c>
      <c r="Q23" s="218">
        <v>6.78</v>
      </c>
      <c r="R23" s="218">
        <v>0.43</v>
      </c>
      <c r="S23" s="218">
        <v>3.98</v>
      </c>
      <c r="T23" s="218">
        <v>0</v>
      </c>
      <c r="U23" s="218">
        <v>1.79</v>
      </c>
      <c r="V23" s="218">
        <v>0.21</v>
      </c>
      <c r="W23" s="218">
        <v>0.71</v>
      </c>
      <c r="X23" s="218">
        <v>1.52</v>
      </c>
      <c r="Y23" s="218">
        <v>0</v>
      </c>
      <c r="Z23" s="218">
        <v>2.6</v>
      </c>
      <c r="AA23" s="218">
        <v>0</v>
      </c>
      <c r="AB23" s="218">
        <v>0</v>
      </c>
      <c r="AC23" s="218">
        <v>0.59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-2.2400000000000002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8.9</v>
      </c>
      <c r="D24" s="218">
        <v>1.66</v>
      </c>
      <c r="E24" s="218">
        <v>0</v>
      </c>
      <c r="F24" s="218">
        <v>0</v>
      </c>
      <c r="G24" s="218">
        <v>18.77</v>
      </c>
      <c r="H24" s="218">
        <v>0</v>
      </c>
      <c r="I24" s="218">
        <v>23.96</v>
      </c>
      <c r="J24" s="218">
        <v>1.58</v>
      </c>
      <c r="K24" s="218">
        <v>9.3800000000000008</v>
      </c>
      <c r="L24" s="218">
        <v>418.98</v>
      </c>
      <c r="M24" s="218">
        <v>0.93</v>
      </c>
      <c r="N24" s="218">
        <v>1.2</v>
      </c>
      <c r="O24" s="218">
        <v>0</v>
      </c>
      <c r="P24" s="218">
        <v>10.61</v>
      </c>
      <c r="Q24" s="218">
        <v>6.78</v>
      </c>
      <c r="R24" s="218">
        <v>0.43</v>
      </c>
      <c r="S24" s="218">
        <v>3.98</v>
      </c>
      <c r="T24" s="218">
        <v>0</v>
      </c>
      <c r="U24" s="218">
        <v>1.79</v>
      </c>
      <c r="V24" s="218">
        <v>0.21</v>
      </c>
      <c r="W24" s="218">
        <v>0.71</v>
      </c>
      <c r="X24" s="218">
        <v>1.52</v>
      </c>
      <c r="Y24" s="218">
        <v>0</v>
      </c>
      <c r="Z24" s="218">
        <v>2.6</v>
      </c>
      <c r="AA24" s="218">
        <v>0</v>
      </c>
      <c r="AB24" s="218">
        <v>0</v>
      </c>
      <c r="AC24" s="218">
        <v>0.59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-2.2400000000000002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8.9</v>
      </c>
      <c r="D25" s="218">
        <v>1.66</v>
      </c>
      <c r="E25" s="218">
        <v>0</v>
      </c>
      <c r="F25" s="218">
        <v>0</v>
      </c>
      <c r="G25" s="218">
        <v>18.77</v>
      </c>
      <c r="H25" s="218">
        <v>0</v>
      </c>
      <c r="I25" s="218">
        <v>23.96</v>
      </c>
      <c r="J25" s="218">
        <v>1.58</v>
      </c>
      <c r="K25" s="218">
        <v>9.3800000000000008</v>
      </c>
      <c r="L25" s="218">
        <v>418.98</v>
      </c>
      <c r="M25" s="218">
        <v>0.93</v>
      </c>
      <c r="N25" s="218">
        <v>1.2</v>
      </c>
      <c r="O25" s="218">
        <v>0</v>
      </c>
      <c r="P25" s="218">
        <v>10.61</v>
      </c>
      <c r="Q25" s="218">
        <v>6.78</v>
      </c>
      <c r="R25" s="218">
        <v>0.43</v>
      </c>
      <c r="S25" s="218">
        <v>3.98</v>
      </c>
      <c r="T25" s="218">
        <v>0</v>
      </c>
      <c r="U25" s="218">
        <v>1.79</v>
      </c>
      <c r="V25" s="218">
        <v>0.21</v>
      </c>
      <c r="W25" s="218">
        <v>0.71</v>
      </c>
      <c r="X25" s="218">
        <v>1.52</v>
      </c>
      <c r="Y25" s="218">
        <v>0</v>
      </c>
      <c r="Z25" s="218">
        <v>2.6</v>
      </c>
      <c r="AA25" s="218">
        <v>0</v>
      </c>
      <c r="AB25" s="218">
        <v>0</v>
      </c>
      <c r="AC25" s="218">
        <v>0.3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-2.2400000000000002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8.9</v>
      </c>
      <c r="D26" s="218">
        <v>1.66</v>
      </c>
      <c r="E26" s="218">
        <v>0</v>
      </c>
      <c r="F26" s="218">
        <v>0</v>
      </c>
      <c r="G26" s="218">
        <v>18.77</v>
      </c>
      <c r="H26" s="218">
        <v>0</v>
      </c>
      <c r="I26" s="218">
        <v>23.96</v>
      </c>
      <c r="J26" s="218">
        <v>1.58</v>
      </c>
      <c r="K26" s="218">
        <v>9.3800000000000008</v>
      </c>
      <c r="L26" s="218">
        <v>418.98</v>
      </c>
      <c r="M26" s="218">
        <v>0.93</v>
      </c>
      <c r="N26" s="218">
        <v>1.2</v>
      </c>
      <c r="O26" s="218">
        <v>0</v>
      </c>
      <c r="P26" s="218">
        <v>10.61</v>
      </c>
      <c r="Q26" s="218">
        <v>6.78</v>
      </c>
      <c r="R26" s="218">
        <v>0.43</v>
      </c>
      <c r="S26" s="218">
        <v>3.98</v>
      </c>
      <c r="T26" s="218">
        <v>0</v>
      </c>
      <c r="U26" s="218">
        <v>1.79</v>
      </c>
      <c r="V26" s="218">
        <v>0.21</v>
      </c>
      <c r="W26" s="218">
        <v>0.71</v>
      </c>
      <c r="X26" s="218">
        <v>1.52</v>
      </c>
      <c r="Y26" s="218">
        <v>0</v>
      </c>
      <c r="Z26" s="218">
        <v>2.6</v>
      </c>
      <c r="AA26" s="218">
        <v>0</v>
      </c>
      <c r="AB26" s="218">
        <v>0</v>
      </c>
      <c r="AC26" s="218">
        <v>0.3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-2.2400000000000002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8.75</v>
      </c>
      <c r="D27" s="218">
        <v>1.66</v>
      </c>
      <c r="E27" s="218">
        <v>0</v>
      </c>
      <c r="F27" s="218">
        <v>0</v>
      </c>
      <c r="G27" s="218">
        <v>18.77</v>
      </c>
      <c r="H27" s="218">
        <v>0</v>
      </c>
      <c r="I27" s="218">
        <v>23.65</v>
      </c>
      <c r="J27" s="218">
        <v>1.58</v>
      </c>
      <c r="K27" s="218">
        <v>9.3800000000000008</v>
      </c>
      <c r="L27" s="218">
        <v>457.3</v>
      </c>
      <c r="M27" s="218">
        <v>0.93</v>
      </c>
      <c r="N27" s="218">
        <v>1.2</v>
      </c>
      <c r="O27" s="218">
        <v>0</v>
      </c>
      <c r="P27" s="218">
        <v>10.61</v>
      </c>
      <c r="Q27" s="218">
        <v>6.78</v>
      </c>
      <c r="R27" s="218">
        <v>3.01</v>
      </c>
      <c r="S27" s="218">
        <v>4.68</v>
      </c>
      <c r="T27" s="218">
        <v>0</v>
      </c>
      <c r="U27" s="218">
        <v>1.79</v>
      </c>
      <c r="V27" s="218">
        <v>0.21</v>
      </c>
      <c r="W27" s="218">
        <v>0.71</v>
      </c>
      <c r="X27" s="218">
        <v>1.52</v>
      </c>
      <c r="Y27" s="218">
        <v>0</v>
      </c>
      <c r="Z27" s="218">
        <v>2.6</v>
      </c>
      <c r="AA27" s="218">
        <v>0.67</v>
      </c>
      <c r="AB27" s="218">
        <v>0</v>
      </c>
      <c r="AC27" s="218">
        <v>0.3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-2.2400000000000002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8.75</v>
      </c>
      <c r="D28" s="218">
        <v>1.66</v>
      </c>
      <c r="E28" s="218">
        <v>0</v>
      </c>
      <c r="F28" s="218">
        <v>0</v>
      </c>
      <c r="G28" s="218">
        <v>18.77</v>
      </c>
      <c r="H28" s="218">
        <v>0</v>
      </c>
      <c r="I28" s="218">
        <v>23.65</v>
      </c>
      <c r="J28" s="218">
        <v>1.58</v>
      </c>
      <c r="K28" s="218">
        <v>9.3800000000000008</v>
      </c>
      <c r="L28" s="218">
        <v>471.17</v>
      </c>
      <c r="M28" s="218">
        <v>0.93</v>
      </c>
      <c r="N28" s="218">
        <v>1.2</v>
      </c>
      <c r="O28" s="218">
        <v>0</v>
      </c>
      <c r="P28" s="218">
        <v>10.61</v>
      </c>
      <c r="Q28" s="218">
        <v>6.78</v>
      </c>
      <c r="R28" s="218">
        <v>1.01</v>
      </c>
      <c r="S28" s="218">
        <v>4.1100000000000003</v>
      </c>
      <c r="T28" s="218">
        <v>0</v>
      </c>
      <c r="U28" s="218">
        <v>1.79</v>
      </c>
      <c r="V28" s="218">
        <v>0.21</v>
      </c>
      <c r="W28" s="218">
        <v>0.71</v>
      </c>
      <c r="X28" s="218">
        <v>1.52</v>
      </c>
      <c r="Y28" s="218">
        <v>0</v>
      </c>
      <c r="Z28" s="218">
        <v>2.6</v>
      </c>
      <c r="AA28" s="218">
        <v>0.67</v>
      </c>
      <c r="AB28" s="218">
        <v>0</v>
      </c>
      <c r="AC28" s="218">
        <v>0.3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-2.2400000000000002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8.75</v>
      </c>
      <c r="D29" s="218">
        <v>1.66</v>
      </c>
      <c r="E29" s="218">
        <v>0</v>
      </c>
      <c r="F29" s="218">
        <v>0</v>
      </c>
      <c r="G29" s="218">
        <v>18.77</v>
      </c>
      <c r="H29" s="218">
        <v>0</v>
      </c>
      <c r="I29" s="218">
        <v>23.65</v>
      </c>
      <c r="J29" s="218">
        <v>1.58</v>
      </c>
      <c r="K29" s="218">
        <v>9.3800000000000008</v>
      </c>
      <c r="L29" s="218">
        <v>471.17</v>
      </c>
      <c r="M29" s="218">
        <v>0.93</v>
      </c>
      <c r="N29" s="218">
        <v>1.2</v>
      </c>
      <c r="O29" s="218">
        <v>0</v>
      </c>
      <c r="P29" s="218">
        <v>10.61</v>
      </c>
      <c r="Q29" s="218">
        <v>6.78</v>
      </c>
      <c r="R29" s="218">
        <v>12.78</v>
      </c>
      <c r="S29" s="218">
        <v>7.98</v>
      </c>
      <c r="T29" s="218">
        <v>0</v>
      </c>
      <c r="U29" s="218">
        <v>1.79</v>
      </c>
      <c r="V29" s="218">
        <v>0.21</v>
      </c>
      <c r="W29" s="218">
        <v>0.71</v>
      </c>
      <c r="X29" s="218">
        <v>1.52</v>
      </c>
      <c r="Y29" s="218">
        <v>0</v>
      </c>
      <c r="Z29" s="218">
        <v>2.6</v>
      </c>
      <c r="AA29" s="218">
        <v>11.23</v>
      </c>
      <c r="AB29" s="218">
        <v>0</v>
      </c>
      <c r="AC29" s="218">
        <v>0.3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-2.2400000000000002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8.75</v>
      </c>
      <c r="D30" s="218">
        <v>1.66</v>
      </c>
      <c r="E30" s="218">
        <v>0</v>
      </c>
      <c r="F30" s="218">
        <v>0</v>
      </c>
      <c r="G30" s="218">
        <v>18.77</v>
      </c>
      <c r="H30" s="218">
        <v>0</v>
      </c>
      <c r="I30" s="218">
        <v>23.65</v>
      </c>
      <c r="J30" s="218">
        <v>1.58</v>
      </c>
      <c r="K30" s="218">
        <v>9.3800000000000008</v>
      </c>
      <c r="L30" s="218">
        <v>433.91</v>
      </c>
      <c r="M30" s="218">
        <v>0.93</v>
      </c>
      <c r="N30" s="218">
        <v>1.2</v>
      </c>
      <c r="O30" s="218">
        <v>0</v>
      </c>
      <c r="P30" s="218">
        <v>10.61</v>
      </c>
      <c r="Q30" s="218">
        <v>6.78</v>
      </c>
      <c r="R30" s="218">
        <v>12.78</v>
      </c>
      <c r="S30" s="218">
        <v>7.98</v>
      </c>
      <c r="T30" s="218">
        <v>0</v>
      </c>
      <c r="U30" s="218">
        <v>1.79</v>
      </c>
      <c r="V30" s="218">
        <v>0.21</v>
      </c>
      <c r="W30" s="218">
        <v>0.71</v>
      </c>
      <c r="X30" s="218">
        <v>1.52</v>
      </c>
      <c r="Y30" s="218">
        <v>0</v>
      </c>
      <c r="Z30" s="218">
        <v>2.6</v>
      </c>
      <c r="AA30" s="218">
        <v>11.23</v>
      </c>
      <c r="AB30" s="218">
        <v>0</v>
      </c>
      <c r="AC30" s="218">
        <v>0.3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-2.2400000000000002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8.6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23.65</v>
      </c>
      <c r="J31" s="218">
        <v>1.58</v>
      </c>
      <c r="K31" s="218">
        <v>9.3800000000000008</v>
      </c>
      <c r="L31" s="218">
        <v>388.06</v>
      </c>
      <c r="M31" s="218">
        <v>0.93</v>
      </c>
      <c r="N31" s="218">
        <v>1.2</v>
      </c>
      <c r="O31" s="218">
        <v>0</v>
      </c>
      <c r="P31" s="218">
        <v>10.61</v>
      </c>
      <c r="Q31" s="218">
        <v>6.78</v>
      </c>
      <c r="R31" s="218">
        <v>0.43</v>
      </c>
      <c r="S31" s="218">
        <v>3.98</v>
      </c>
      <c r="T31" s="218">
        <v>0</v>
      </c>
      <c r="U31" s="218">
        <v>1.79</v>
      </c>
      <c r="V31" s="218">
        <v>0.21</v>
      </c>
      <c r="W31" s="218">
        <v>0.71</v>
      </c>
      <c r="X31" s="218">
        <v>1.52</v>
      </c>
      <c r="Y31" s="218">
        <v>0</v>
      </c>
      <c r="Z31" s="218">
        <v>2.6</v>
      </c>
      <c r="AA31" s="218">
        <v>0</v>
      </c>
      <c r="AB31" s="218">
        <v>0</v>
      </c>
      <c r="AC31" s="218">
        <v>0.3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-2.2400000000000002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8.6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23.65</v>
      </c>
      <c r="J32" s="218">
        <v>1.58</v>
      </c>
      <c r="K32" s="218">
        <v>9.3800000000000008</v>
      </c>
      <c r="L32" s="218">
        <v>398.71</v>
      </c>
      <c r="M32" s="218">
        <v>0.93</v>
      </c>
      <c r="N32" s="218">
        <v>1.2</v>
      </c>
      <c r="O32" s="218">
        <v>0</v>
      </c>
      <c r="P32" s="218">
        <v>10.61</v>
      </c>
      <c r="Q32" s="218">
        <v>6.78</v>
      </c>
      <c r="R32" s="218">
        <v>9.8800000000000008</v>
      </c>
      <c r="S32" s="218">
        <v>4.68</v>
      </c>
      <c r="T32" s="218">
        <v>0</v>
      </c>
      <c r="U32" s="218">
        <v>1.79</v>
      </c>
      <c r="V32" s="218">
        <v>6.36</v>
      </c>
      <c r="W32" s="218">
        <v>12.31</v>
      </c>
      <c r="X32" s="218">
        <v>33.659999999999997</v>
      </c>
      <c r="Y32" s="218">
        <v>0</v>
      </c>
      <c r="Z32" s="218">
        <v>43.86</v>
      </c>
      <c r="AA32" s="218">
        <v>4.34</v>
      </c>
      <c r="AB32" s="218">
        <v>0</v>
      </c>
      <c r="AC32" s="218">
        <v>0.3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-2.2400000000000002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8.6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23.65</v>
      </c>
      <c r="J33" s="218">
        <v>1.58</v>
      </c>
      <c r="K33" s="218">
        <v>9.3800000000000008</v>
      </c>
      <c r="L33" s="218">
        <v>440.23</v>
      </c>
      <c r="M33" s="218">
        <v>0.93</v>
      </c>
      <c r="N33" s="218">
        <v>1.2</v>
      </c>
      <c r="O33" s="218">
        <v>0</v>
      </c>
      <c r="P33" s="218">
        <v>10.61</v>
      </c>
      <c r="Q33" s="218">
        <v>6.78</v>
      </c>
      <c r="R33" s="218">
        <v>9.8800000000000008</v>
      </c>
      <c r="S33" s="218">
        <v>7.25</v>
      </c>
      <c r="T33" s="218">
        <v>0</v>
      </c>
      <c r="U33" s="218">
        <v>1.79</v>
      </c>
      <c r="V33" s="218">
        <v>6.36</v>
      </c>
      <c r="W33" s="218">
        <v>12.31</v>
      </c>
      <c r="X33" s="218">
        <v>33.659999999999997</v>
      </c>
      <c r="Y33" s="218">
        <v>0</v>
      </c>
      <c r="Z33" s="218">
        <v>43.86</v>
      </c>
      <c r="AA33" s="218">
        <v>4.34</v>
      </c>
      <c r="AB33" s="218">
        <v>0</v>
      </c>
      <c r="AC33" s="218">
        <v>0.3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-2.2400000000000002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8.6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23.65</v>
      </c>
      <c r="J34" s="218">
        <v>1.58</v>
      </c>
      <c r="K34" s="218">
        <v>9.3800000000000008</v>
      </c>
      <c r="L34" s="218">
        <v>471.17</v>
      </c>
      <c r="M34" s="218">
        <v>0.93</v>
      </c>
      <c r="N34" s="218">
        <v>1.2</v>
      </c>
      <c r="O34" s="218">
        <v>0</v>
      </c>
      <c r="P34" s="218">
        <v>10.61</v>
      </c>
      <c r="Q34" s="218">
        <v>6.78</v>
      </c>
      <c r="R34" s="218">
        <v>9.8800000000000008</v>
      </c>
      <c r="S34" s="218">
        <v>7.98</v>
      </c>
      <c r="T34" s="218">
        <v>0</v>
      </c>
      <c r="U34" s="218">
        <v>1.79</v>
      </c>
      <c r="V34" s="218">
        <v>6.36</v>
      </c>
      <c r="W34" s="218">
        <v>12.31</v>
      </c>
      <c r="X34" s="218">
        <v>33.659999999999997</v>
      </c>
      <c r="Y34" s="218">
        <v>0</v>
      </c>
      <c r="Z34" s="218">
        <v>43.86</v>
      </c>
      <c r="AA34" s="218">
        <v>4.34</v>
      </c>
      <c r="AB34" s="218">
        <v>0</v>
      </c>
      <c r="AC34" s="218">
        <v>0.3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-2.2400000000000002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8.4499999999999993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23.65</v>
      </c>
      <c r="J35" s="218">
        <v>1.58</v>
      </c>
      <c r="K35" s="218">
        <v>9.3800000000000008</v>
      </c>
      <c r="L35" s="218">
        <v>471.17</v>
      </c>
      <c r="M35" s="218">
        <v>0.93</v>
      </c>
      <c r="N35" s="218">
        <v>1.2</v>
      </c>
      <c r="O35" s="218">
        <v>0</v>
      </c>
      <c r="P35" s="218">
        <v>10.61</v>
      </c>
      <c r="Q35" s="218">
        <v>6.78</v>
      </c>
      <c r="R35" s="218">
        <v>9.8800000000000008</v>
      </c>
      <c r="S35" s="218">
        <v>7.21</v>
      </c>
      <c r="T35" s="218">
        <v>0</v>
      </c>
      <c r="U35" s="218">
        <v>1.79</v>
      </c>
      <c r="V35" s="218">
        <v>6.36</v>
      </c>
      <c r="W35" s="218">
        <v>12.31</v>
      </c>
      <c r="X35" s="218">
        <v>33.659999999999997</v>
      </c>
      <c r="Y35" s="218">
        <v>0</v>
      </c>
      <c r="Z35" s="218">
        <v>44.79</v>
      </c>
      <c r="AA35" s="218">
        <v>4.34</v>
      </c>
      <c r="AB35" s="218">
        <v>0</v>
      </c>
      <c r="AC35" s="218">
        <v>0.3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-2.2400000000000002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8.4499999999999993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23.65</v>
      </c>
      <c r="J36" s="218">
        <v>1.58</v>
      </c>
      <c r="K36" s="218">
        <v>9.3800000000000008</v>
      </c>
      <c r="L36" s="218">
        <v>471.17</v>
      </c>
      <c r="M36" s="218">
        <v>0.93</v>
      </c>
      <c r="N36" s="218">
        <v>1.2</v>
      </c>
      <c r="O36" s="218">
        <v>0</v>
      </c>
      <c r="P36" s="218">
        <v>10.61</v>
      </c>
      <c r="Q36" s="218">
        <v>6.78</v>
      </c>
      <c r="R36" s="218">
        <v>9.8800000000000008</v>
      </c>
      <c r="S36" s="218">
        <v>5.7</v>
      </c>
      <c r="T36" s="218">
        <v>0</v>
      </c>
      <c r="U36" s="218">
        <v>1.79</v>
      </c>
      <c r="V36" s="218">
        <v>6.36</v>
      </c>
      <c r="W36" s="218">
        <v>12.31</v>
      </c>
      <c r="X36" s="218">
        <v>33.659999999999997</v>
      </c>
      <c r="Y36" s="218">
        <v>0</v>
      </c>
      <c r="Z36" s="218">
        <v>44.79</v>
      </c>
      <c r="AA36" s="218">
        <v>4.34</v>
      </c>
      <c r="AB36" s="218">
        <v>0</v>
      </c>
      <c r="AC36" s="218">
        <v>0.3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-2.2400000000000002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8.4499999999999993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23.65</v>
      </c>
      <c r="J37" s="218">
        <v>1.58</v>
      </c>
      <c r="K37" s="218">
        <v>9.3800000000000008</v>
      </c>
      <c r="L37" s="218">
        <v>471.17</v>
      </c>
      <c r="M37" s="218">
        <v>0.93</v>
      </c>
      <c r="N37" s="218">
        <v>1.2</v>
      </c>
      <c r="O37" s="218">
        <v>0</v>
      </c>
      <c r="P37" s="218">
        <v>10.61</v>
      </c>
      <c r="Q37" s="218">
        <v>6.78</v>
      </c>
      <c r="R37" s="218">
        <v>9.8800000000000008</v>
      </c>
      <c r="S37" s="218">
        <v>5.7</v>
      </c>
      <c r="T37" s="218">
        <v>0</v>
      </c>
      <c r="U37" s="218">
        <v>1.79</v>
      </c>
      <c r="V37" s="218">
        <v>6.36</v>
      </c>
      <c r="W37" s="218">
        <v>12.31</v>
      </c>
      <c r="X37" s="218">
        <v>33.659999999999997</v>
      </c>
      <c r="Y37" s="218">
        <v>0</v>
      </c>
      <c r="Z37" s="218">
        <v>43.86</v>
      </c>
      <c r="AA37" s="218">
        <v>4.34</v>
      </c>
      <c r="AB37" s="218">
        <v>0</v>
      </c>
      <c r="AC37" s="218">
        <v>0.3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-2.2400000000000002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8.4499999999999993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23.65</v>
      </c>
      <c r="J38" s="218">
        <v>1.58</v>
      </c>
      <c r="K38" s="218">
        <v>9.3800000000000008</v>
      </c>
      <c r="L38" s="218">
        <v>471.17</v>
      </c>
      <c r="M38" s="218">
        <v>0.93</v>
      </c>
      <c r="N38" s="218">
        <v>1.2</v>
      </c>
      <c r="O38" s="218">
        <v>0</v>
      </c>
      <c r="P38" s="218">
        <v>10.61</v>
      </c>
      <c r="Q38" s="218">
        <v>6.78</v>
      </c>
      <c r="R38" s="218">
        <v>9.8800000000000008</v>
      </c>
      <c r="S38" s="218">
        <v>5.7</v>
      </c>
      <c r="T38" s="218">
        <v>0</v>
      </c>
      <c r="U38" s="218">
        <v>1.79</v>
      </c>
      <c r="V38" s="218">
        <v>6.36</v>
      </c>
      <c r="W38" s="218">
        <v>12.31</v>
      </c>
      <c r="X38" s="218">
        <v>33.659999999999997</v>
      </c>
      <c r="Y38" s="218">
        <v>0</v>
      </c>
      <c r="Z38" s="218">
        <v>43.86</v>
      </c>
      <c r="AA38" s="218">
        <v>4.34</v>
      </c>
      <c r="AB38" s="218">
        <v>0</v>
      </c>
      <c r="AC38" s="218">
        <v>0.3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-2.2400000000000002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8.3000000000000007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23.65</v>
      </c>
      <c r="J39" s="218">
        <v>1.58</v>
      </c>
      <c r="K39" s="218">
        <v>9.3800000000000008</v>
      </c>
      <c r="L39" s="218">
        <v>471.17</v>
      </c>
      <c r="M39" s="218">
        <v>0.93</v>
      </c>
      <c r="N39" s="218">
        <v>1.2</v>
      </c>
      <c r="O39" s="218">
        <v>0</v>
      </c>
      <c r="P39" s="218">
        <v>10.61</v>
      </c>
      <c r="Q39" s="218">
        <v>6.78</v>
      </c>
      <c r="R39" s="218">
        <v>9.8800000000000008</v>
      </c>
      <c r="S39" s="218">
        <v>5.7</v>
      </c>
      <c r="T39" s="218">
        <v>0</v>
      </c>
      <c r="U39" s="218">
        <v>1.79</v>
      </c>
      <c r="V39" s="218">
        <v>6.36</v>
      </c>
      <c r="W39" s="218">
        <v>12.31</v>
      </c>
      <c r="X39" s="218">
        <v>33.659999999999997</v>
      </c>
      <c r="Y39" s="218">
        <v>0</v>
      </c>
      <c r="Z39" s="218">
        <v>43.86</v>
      </c>
      <c r="AA39" s="218">
        <v>4.34</v>
      </c>
      <c r="AB39" s="218">
        <v>0</v>
      </c>
      <c r="AC39" s="218">
        <v>0.3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-2.2400000000000002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8.3000000000000007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23.65</v>
      </c>
      <c r="J40" s="218">
        <v>1.58</v>
      </c>
      <c r="K40" s="218">
        <v>9.3800000000000008</v>
      </c>
      <c r="L40" s="218">
        <v>471.17</v>
      </c>
      <c r="M40" s="218">
        <v>0.93</v>
      </c>
      <c r="N40" s="218">
        <v>1.2</v>
      </c>
      <c r="O40" s="218">
        <v>0</v>
      </c>
      <c r="P40" s="218">
        <v>10.61</v>
      </c>
      <c r="Q40" s="218">
        <v>6.78</v>
      </c>
      <c r="R40" s="218">
        <v>9.8800000000000008</v>
      </c>
      <c r="S40" s="218">
        <v>5.7</v>
      </c>
      <c r="T40" s="218">
        <v>0</v>
      </c>
      <c r="U40" s="218">
        <v>1.79</v>
      </c>
      <c r="V40" s="218">
        <v>6.36</v>
      </c>
      <c r="W40" s="218">
        <v>12.31</v>
      </c>
      <c r="X40" s="218">
        <v>33.659999999999997</v>
      </c>
      <c r="Y40" s="218">
        <v>0</v>
      </c>
      <c r="Z40" s="218">
        <v>43.86</v>
      </c>
      <c r="AA40" s="218">
        <v>4.34</v>
      </c>
      <c r="AB40" s="218">
        <v>0</v>
      </c>
      <c r="AC40" s="218">
        <v>0.3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-2.2400000000000002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8.3000000000000007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23.65</v>
      </c>
      <c r="J41" s="218">
        <v>1.58</v>
      </c>
      <c r="K41" s="218">
        <v>9.3800000000000008</v>
      </c>
      <c r="L41" s="218">
        <v>470.9</v>
      </c>
      <c r="M41" s="218">
        <v>0.93</v>
      </c>
      <c r="N41" s="218">
        <v>1.2</v>
      </c>
      <c r="O41" s="218">
        <v>0</v>
      </c>
      <c r="P41" s="218">
        <v>10.61</v>
      </c>
      <c r="Q41" s="218">
        <v>6.78</v>
      </c>
      <c r="R41" s="218">
        <v>9.8800000000000008</v>
      </c>
      <c r="S41" s="218">
        <v>4.0199999999999996</v>
      </c>
      <c r="T41" s="218">
        <v>0</v>
      </c>
      <c r="U41" s="218">
        <v>1.79</v>
      </c>
      <c r="V41" s="218">
        <v>6.36</v>
      </c>
      <c r="W41" s="218">
        <v>12.31</v>
      </c>
      <c r="X41" s="218">
        <v>1.52</v>
      </c>
      <c r="Y41" s="218">
        <v>0</v>
      </c>
      <c r="Z41" s="218">
        <v>29.37</v>
      </c>
      <c r="AA41" s="218">
        <v>4.34</v>
      </c>
      <c r="AB41" s="218">
        <v>0</v>
      </c>
      <c r="AC41" s="218">
        <v>0.3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-2.2400000000000002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8.3000000000000007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23.65</v>
      </c>
      <c r="J42" s="218">
        <v>1.58</v>
      </c>
      <c r="K42" s="218">
        <v>9.3800000000000008</v>
      </c>
      <c r="L42" s="218">
        <v>471.18</v>
      </c>
      <c r="M42" s="218">
        <v>0.93</v>
      </c>
      <c r="N42" s="218">
        <v>1.2</v>
      </c>
      <c r="O42" s="218">
        <v>0</v>
      </c>
      <c r="P42" s="218">
        <v>10.61</v>
      </c>
      <c r="Q42" s="218">
        <v>6.78</v>
      </c>
      <c r="R42" s="218">
        <v>9.8800000000000008</v>
      </c>
      <c r="S42" s="218">
        <v>4.0199999999999996</v>
      </c>
      <c r="T42" s="218">
        <v>0</v>
      </c>
      <c r="U42" s="218">
        <v>1.79</v>
      </c>
      <c r="V42" s="218">
        <v>6.36</v>
      </c>
      <c r="W42" s="218">
        <v>12.31</v>
      </c>
      <c r="X42" s="218">
        <v>1.52</v>
      </c>
      <c r="Y42" s="218">
        <v>0</v>
      </c>
      <c r="Z42" s="218">
        <v>29.37</v>
      </c>
      <c r="AA42" s="218">
        <v>4.34</v>
      </c>
      <c r="AB42" s="218">
        <v>0</v>
      </c>
      <c r="AC42" s="218">
        <v>0.3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-2.2400000000000002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8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23.65</v>
      </c>
      <c r="J43" s="218">
        <v>1.58</v>
      </c>
      <c r="K43" s="218">
        <v>9.3800000000000008</v>
      </c>
      <c r="L43" s="218">
        <v>471.18</v>
      </c>
      <c r="M43" s="218">
        <v>0.93</v>
      </c>
      <c r="N43" s="218">
        <v>1.2</v>
      </c>
      <c r="O43" s="218">
        <v>0</v>
      </c>
      <c r="P43" s="218">
        <v>10.61</v>
      </c>
      <c r="Q43" s="218">
        <v>6.78</v>
      </c>
      <c r="R43" s="218">
        <v>9.8800000000000008</v>
      </c>
      <c r="S43" s="218">
        <v>4.03</v>
      </c>
      <c r="T43" s="218">
        <v>0</v>
      </c>
      <c r="U43" s="218">
        <v>1.79</v>
      </c>
      <c r="V43" s="218">
        <v>0.22</v>
      </c>
      <c r="W43" s="218">
        <v>0.71</v>
      </c>
      <c r="X43" s="218">
        <v>1.52</v>
      </c>
      <c r="Y43" s="218">
        <v>0</v>
      </c>
      <c r="Z43" s="218">
        <v>2.6</v>
      </c>
      <c r="AA43" s="218">
        <v>4.34</v>
      </c>
      <c r="AB43" s="218">
        <v>0</v>
      </c>
      <c r="AC43" s="218">
        <v>0.3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-2.2400000000000002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8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23.65</v>
      </c>
      <c r="J44" s="218">
        <v>1.58</v>
      </c>
      <c r="K44" s="218">
        <v>9.3800000000000008</v>
      </c>
      <c r="L44" s="218">
        <v>471.18</v>
      </c>
      <c r="M44" s="218">
        <v>0.93</v>
      </c>
      <c r="N44" s="218">
        <v>1.2</v>
      </c>
      <c r="O44" s="218">
        <v>0</v>
      </c>
      <c r="P44" s="218">
        <v>10.61</v>
      </c>
      <c r="Q44" s="218">
        <v>6.78</v>
      </c>
      <c r="R44" s="218">
        <v>9.8800000000000008</v>
      </c>
      <c r="S44" s="218">
        <v>4.03</v>
      </c>
      <c r="T44" s="218">
        <v>0</v>
      </c>
      <c r="U44" s="218">
        <v>1.79</v>
      </c>
      <c r="V44" s="218">
        <v>0.22</v>
      </c>
      <c r="W44" s="218">
        <v>0.71</v>
      </c>
      <c r="X44" s="218">
        <v>1.52</v>
      </c>
      <c r="Y44" s="218">
        <v>0</v>
      </c>
      <c r="Z44" s="218">
        <v>2.6</v>
      </c>
      <c r="AA44" s="218">
        <v>4.34</v>
      </c>
      <c r="AB44" s="218">
        <v>0</v>
      </c>
      <c r="AC44" s="218">
        <v>0.3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-2.2400000000000002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8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23.65</v>
      </c>
      <c r="J45" s="218">
        <v>1.58</v>
      </c>
      <c r="K45" s="218">
        <v>9.3800000000000008</v>
      </c>
      <c r="L45" s="218">
        <v>471.18</v>
      </c>
      <c r="M45" s="218">
        <v>0.93</v>
      </c>
      <c r="N45" s="218">
        <v>1.2</v>
      </c>
      <c r="O45" s="218">
        <v>0</v>
      </c>
      <c r="P45" s="218">
        <v>10.61</v>
      </c>
      <c r="Q45" s="218">
        <v>6.78</v>
      </c>
      <c r="R45" s="218">
        <v>9.8800000000000008</v>
      </c>
      <c r="S45" s="218">
        <v>4.03</v>
      </c>
      <c r="T45" s="218">
        <v>0</v>
      </c>
      <c r="U45" s="218">
        <v>1.79</v>
      </c>
      <c r="V45" s="218">
        <v>0.22</v>
      </c>
      <c r="W45" s="218">
        <v>0.71</v>
      </c>
      <c r="X45" s="218">
        <v>1.52</v>
      </c>
      <c r="Y45" s="218">
        <v>0</v>
      </c>
      <c r="Z45" s="218">
        <v>2.6</v>
      </c>
      <c r="AA45" s="218">
        <v>4.34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-2.2400000000000002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8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23.65</v>
      </c>
      <c r="J46" s="218">
        <v>1.58</v>
      </c>
      <c r="K46" s="218">
        <v>9.3800000000000008</v>
      </c>
      <c r="L46" s="218">
        <v>471.18</v>
      </c>
      <c r="M46" s="218">
        <v>0.93</v>
      </c>
      <c r="N46" s="218">
        <v>1.2</v>
      </c>
      <c r="O46" s="218">
        <v>0</v>
      </c>
      <c r="P46" s="218">
        <v>10.61</v>
      </c>
      <c r="Q46" s="218">
        <v>6.78</v>
      </c>
      <c r="R46" s="218">
        <v>9.8800000000000008</v>
      </c>
      <c r="S46" s="218">
        <v>4.03</v>
      </c>
      <c r="T46" s="218">
        <v>0</v>
      </c>
      <c r="U46" s="218">
        <v>1.79</v>
      </c>
      <c r="V46" s="218">
        <v>0.22</v>
      </c>
      <c r="W46" s="218">
        <v>0.71</v>
      </c>
      <c r="X46" s="218">
        <v>1.52</v>
      </c>
      <c r="Y46" s="218">
        <v>0</v>
      </c>
      <c r="Z46" s="218">
        <v>2.6</v>
      </c>
      <c r="AA46" s="218">
        <v>4.34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-2.2400000000000002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23.65</v>
      </c>
      <c r="J47" s="218">
        <v>1.58</v>
      </c>
      <c r="K47" s="218">
        <v>9.3800000000000008</v>
      </c>
      <c r="L47" s="218">
        <v>471.18</v>
      </c>
      <c r="M47" s="218">
        <v>0.93</v>
      </c>
      <c r="N47" s="218">
        <v>1.2</v>
      </c>
      <c r="O47" s="218">
        <v>0</v>
      </c>
      <c r="P47" s="218">
        <v>10.61</v>
      </c>
      <c r="Q47" s="218">
        <v>6.78</v>
      </c>
      <c r="R47" s="218">
        <v>9.8800000000000008</v>
      </c>
      <c r="S47" s="218">
        <v>7.98</v>
      </c>
      <c r="T47" s="218">
        <v>0</v>
      </c>
      <c r="U47" s="218">
        <v>1.79</v>
      </c>
      <c r="V47" s="218">
        <v>6.36</v>
      </c>
      <c r="W47" s="218">
        <v>12.31</v>
      </c>
      <c r="X47" s="218">
        <v>1.52</v>
      </c>
      <c r="Y47" s="218">
        <v>0</v>
      </c>
      <c r="Z47" s="218">
        <v>2.6</v>
      </c>
      <c r="AA47" s="218">
        <v>7.94</v>
      </c>
      <c r="AB47" s="218">
        <v>0</v>
      </c>
      <c r="AC47" s="218">
        <v>3.67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-2.2400000000000002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23.65</v>
      </c>
      <c r="J48" s="218">
        <v>1.58</v>
      </c>
      <c r="K48" s="218">
        <v>9.3800000000000008</v>
      </c>
      <c r="L48" s="218">
        <v>471.18</v>
      </c>
      <c r="M48" s="218">
        <v>0.93</v>
      </c>
      <c r="N48" s="218">
        <v>1.2</v>
      </c>
      <c r="O48" s="218">
        <v>0</v>
      </c>
      <c r="P48" s="218">
        <v>10.61</v>
      </c>
      <c r="Q48" s="218">
        <v>6.78</v>
      </c>
      <c r="R48" s="218">
        <v>9.8800000000000008</v>
      </c>
      <c r="S48" s="218">
        <v>7.98</v>
      </c>
      <c r="T48" s="218">
        <v>0</v>
      </c>
      <c r="U48" s="218">
        <v>1.79</v>
      </c>
      <c r="V48" s="218">
        <v>6.36</v>
      </c>
      <c r="W48" s="218">
        <v>12.31</v>
      </c>
      <c r="X48" s="218">
        <v>1.52</v>
      </c>
      <c r="Y48" s="218">
        <v>0</v>
      </c>
      <c r="Z48" s="218">
        <v>2.6</v>
      </c>
      <c r="AA48" s="218">
        <v>7.94</v>
      </c>
      <c r="AB48" s="218">
        <v>0</v>
      </c>
      <c r="AC48" s="218">
        <v>3.67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-2.2400000000000002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23.65</v>
      </c>
      <c r="J49" s="218">
        <v>1.58</v>
      </c>
      <c r="K49" s="218">
        <v>9.3800000000000008</v>
      </c>
      <c r="L49" s="218">
        <v>471.18</v>
      </c>
      <c r="M49" s="218">
        <v>0.93</v>
      </c>
      <c r="N49" s="218">
        <v>1.2</v>
      </c>
      <c r="O49" s="218">
        <v>0</v>
      </c>
      <c r="P49" s="218">
        <v>10.61</v>
      </c>
      <c r="Q49" s="218">
        <v>6.78</v>
      </c>
      <c r="R49" s="218">
        <v>9.8800000000000008</v>
      </c>
      <c r="S49" s="218">
        <v>7.98</v>
      </c>
      <c r="T49" s="218">
        <v>0</v>
      </c>
      <c r="U49" s="218">
        <v>1.79</v>
      </c>
      <c r="V49" s="218">
        <v>6.36</v>
      </c>
      <c r="W49" s="218">
        <v>12.31</v>
      </c>
      <c r="X49" s="218">
        <v>1.52</v>
      </c>
      <c r="Y49" s="218">
        <v>0</v>
      </c>
      <c r="Z49" s="218">
        <v>2.6</v>
      </c>
      <c r="AA49" s="218">
        <v>7.94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-2.0099999999999998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23.65</v>
      </c>
      <c r="J50" s="218">
        <v>1.58</v>
      </c>
      <c r="K50" s="218">
        <v>9.3800000000000008</v>
      </c>
      <c r="L50" s="218">
        <v>471.18</v>
      </c>
      <c r="M50" s="218">
        <v>0.93</v>
      </c>
      <c r="N50" s="218">
        <v>1.2</v>
      </c>
      <c r="O50" s="218">
        <v>0</v>
      </c>
      <c r="P50" s="218">
        <v>10.61</v>
      </c>
      <c r="Q50" s="218">
        <v>6.78</v>
      </c>
      <c r="R50" s="218">
        <v>9.8800000000000008</v>
      </c>
      <c r="S50" s="218">
        <v>6.01</v>
      </c>
      <c r="T50" s="218">
        <v>0</v>
      </c>
      <c r="U50" s="218">
        <v>1.79</v>
      </c>
      <c r="V50" s="218">
        <v>6.36</v>
      </c>
      <c r="W50" s="218">
        <v>12.31</v>
      </c>
      <c r="X50" s="218">
        <v>1.52</v>
      </c>
      <c r="Y50" s="218">
        <v>0</v>
      </c>
      <c r="Z50" s="218">
        <v>2.6</v>
      </c>
      <c r="AA50" s="218">
        <v>7.94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-2.0099999999999998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23.33</v>
      </c>
      <c r="J51" s="218">
        <v>1.58</v>
      </c>
      <c r="K51" s="218">
        <v>9.3800000000000008</v>
      </c>
      <c r="L51" s="218">
        <v>471.18</v>
      </c>
      <c r="M51" s="218">
        <v>0.93</v>
      </c>
      <c r="N51" s="218">
        <v>1.2</v>
      </c>
      <c r="O51" s="218">
        <v>0</v>
      </c>
      <c r="P51" s="218">
        <v>10.61</v>
      </c>
      <c r="Q51" s="218">
        <v>6.78</v>
      </c>
      <c r="R51" s="218">
        <v>12.78</v>
      </c>
      <c r="S51" s="218">
        <v>4.0199999999999996</v>
      </c>
      <c r="T51" s="218">
        <v>0</v>
      </c>
      <c r="U51" s="218">
        <v>1.79</v>
      </c>
      <c r="V51" s="218">
        <v>0.21</v>
      </c>
      <c r="W51" s="218">
        <v>2.64</v>
      </c>
      <c r="X51" s="218">
        <v>1.52</v>
      </c>
      <c r="Y51" s="218">
        <v>0</v>
      </c>
      <c r="Z51" s="218">
        <v>2.6</v>
      </c>
      <c r="AA51" s="218">
        <v>4.93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-2.0099999999999998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23.33</v>
      </c>
      <c r="J52" s="218">
        <v>1.58</v>
      </c>
      <c r="K52" s="218">
        <v>9.3800000000000008</v>
      </c>
      <c r="L52" s="218">
        <v>471.18</v>
      </c>
      <c r="M52" s="218">
        <v>0.93</v>
      </c>
      <c r="N52" s="218">
        <v>1.2</v>
      </c>
      <c r="O52" s="218">
        <v>0</v>
      </c>
      <c r="P52" s="218">
        <v>10.61</v>
      </c>
      <c r="Q52" s="218">
        <v>6.78</v>
      </c>
      <c r="R52" s="218">
        <v>12.78</v>
      </c>
      <c r="S52" s="218">
        <v>4.0199999999999996</v>
      </c>
      <c r="T52" s="218">
        <v>0</v>
      </c>
      <c r="U52" s="218">
        <v>1.79</v>
      </c>
      <c r="V52" s="218">
        <v>0.21</v>
      </c>
      <c r="W52" s="218">
        <v>2.64</v>
      </c>
      <c r="X52" s="218">
        <v>1.52</v>
      </c>
      <c r="Y52" s="218">
        <v>0</v>
      </c>
      <c r="Z52" s="218">
        <v>2.6</v>
      </c>
      <c r="AA52" s="218">
        <v>4.93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-2.0099999999999998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23.33</v>
      </c>
      <c r="J53" s="218">
        <v>1.58</v>
      </c>
      <c r="K53" s="218">
        <v>9.3800000000000008</v>
      </c>
      <c r="L53" s="218">
        <v>471.17</v>
      </c>
      <c r="M53" s="218">
        <v>0.93</v>
      </c>
      <c r="N53" s="218">
        <v>1.2</v>
      </c>
      <c r="O53" s="218">
        <v>0</v>
      </c>
      <c r="P53" s="218">
        <v>10.61</v>
      </c>
      <c r="Q53" s="218">
        <v>6.78</v>
      </c>
      <c r="R53" s="218">
        <v>12.78</v>
      </c>
      <c r="S53" s="218">
        <v>5.2</v>
      </c>
      <c r="T53" s="218">
        <v>0</v>
      </c>
      <c r="U53" s="218">
        <v>1.79</v>
      </c>
      <c r="V53" s="218">
        <v>0.21</v>
      </c>
      <c r="W53" s="218">
        <v>2.64</v>
      </c>
      <c r="X53" s="218">
        <v>1.52</v>
      </c>
      <c r="Y53" s="218">
        <v>0</v>
      </c>
      <c r="Z53" s="218">
        <v>2.6</v>
      </c>
      <c r="AA53" s="218">
        <v>4.93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-2.0099999999999998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23.33</v>
      </c>
      <c r="J54" s="218">
        <v>1.58</v>
      </c>
      <c r="K54" s="218">
        <v>9.3800000000000008</v>
      </c>
      <c r="L54" s="218">
        <v>471.17</v>
      </c>
      <c r="M54" s="218">
        <v>0.93</v>
      </c>
      <c r="N54" s="218">
        <v>1.2</v>
      </c>
      <c r="O54" s="218">
        <v>0</v>
      </c>
      <c r="P54" s="218">
        <v>10.61</v>
      </c>
      <c r="Q54" s="218">
        <v>6.78</v>
      </c>
      <c r="R54" s="218">
        <v>12.78</v>
      </c>
      <c r="S54" s="218">
        <v>5.2</v>
      </c>
      <c r="T54" s="218">
        <v>0</v>
      </c>
      <c r="U54" s="218">
        <v>1.79</v>
      </c>
      <c r="V54" s="218">
        <v>0.21</v>
      </c>
      <c r="W54" s="218">
        <v>2.64</v>
      </c>
      <c r="X54" s="218">
        <v>1.52</v>
      </c>
      <c r="Y54" s="218">
        <v>0</v>
      </c>
      <c r="Z54" s="218">
        <v>2.6</v>
      </c>
      <c r="AA54" s="218">
        <v>4.93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-2.0099999999999998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23.33</v>
      </c>
      <c r="J55" s="218">
        <v>1.58</v>
      </c>
      <c r="K55" s="218">
        <v>9.3800000000000008</v>
      </c>
      <c r="L55" s="218">
        <v>471.17</v>
      </c>
      <c r="M55" s="218">
        <v>0.93</v>
      </c>
      <c r="N55" s="218">
        <v>1.2</v>
      </c>
      <c r="O55" s="218">
        <v>0</v>
      </c>
      <c r="P55" s="218">
        <v>10.83</v>
      </c>
      <c r="Q55" s="218">
        <v>6.78</v>
      </c>
      <c r="R55" s="218">
        <v>12.78</v>
      </c>
      <c r="S55" s="218">
        <v>6.76</v>
      </c>
      <c r="T55" s="218">
        <v>0</v>
      </c>
      <c r="U55" s="218">
        <v>1.79</v>
      </c>
      <c r="V55" s="218">
        <v>4.5</v>
      </c>
      <c r="W55" s="218">
        <v>14.24</v>
      </c>
      <c r="X55" s="218">
        <v>30.76</v>
      </c>
      <c r="Y55" s="218">
        <v>0</v>
      </c>
      <c r="Z55" s="218">
        <v>43.86</v>
      </c>
      <c r="AA55" s="218">
        <v>4.93</v>
      </c>
      <c r="AB55" s="218">
        <v>0</v>
      </c>
      <c r="AC55" s="218">
        <v>3.66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-2.0099999999999998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23.33</v>
      </c>
      <c r="J56" s="218">
        <v>1.58</v>
      </c>
      <c r="K56" s="218">
        <v>9.3800000000000008</v>
      </c>
      <c r="L56" s="218">
        <v>471.17</v>
      </c>
      <c r="M56" s="218">
        <v>0.93</v>
      </c>
      <c r="N56" s="218">
        <v>1.2</v>
      </c>
      <c r="O56" s="218">
        <v>0</v>
      </c>
      <c r="P56" s="218">
        <v>10.83</v>
      </c>
      <c r="Q56" s="218">
        <v>6.78</v>
      </c>
      <c r="R56" s="218">
        <v>12.78</v>
      </c>
      <c r="S56" s="218">
        <v>6.76</v>
      </c>
      <c r="T56" s="218">
        <v>0</v>
      </c>
      <c r="U56" s="218">
        <v>1.79</v>
      </c>
      <c r="V56" s="218">
        <v>6.36</v>
      </c>
      <c r="W56" s="218">
        <v>14.24</v>
      </c>
      <c r="X56" s="218">
        <v>30.76</v>
      </c>
      <c r="Y56" s="218">
        <v>0</v>
      </c>
      <c r="Z56" s="218">
        <v>43.86</v>
      </c>
      <c r="AA56" s="218">
        <v>4.93</v>
      </c>
      <c r="AB56" s="218">
        <v>0</v>
      </c>
      <c r="AC56" s="218">
        <v>3.66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-2.0099999999999998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23.33</v>
      </c>
      <c r="J57" s="218">
        <v>1.58</v>
      </c>
      <c r="K57" s="218">
        <v>9.3800000000000008</v>
      </c>
      <c r="L57" s="218">
        <v>471.17</v>
      </c>
      <c r="M57" s="218">
        <v>0.93</v>
      </c>
      <c r="N57" s="218">
        <v>1.2</v>
      </c>
      <c r="O57" s="218">
        <v>0</v>
      </c>
      <c r="P57" s="218">
        <v>10.83</v>
      </c>
      <c r="Q57" s="218">
        <v>6.78</v>
      </c>
      <c r="R57" s="218">
        <v>12.78</v>
      </c>
      <c r="S57" s="218">
        <v>6.76</v>
      </c>
      <c r="T57" s="218">
        <v>0</v>
      </c>
      <c r="U57" s="218">
        <v>1.79</v>
      </c>
      <c r="V57" s="218">
        <v>6.36</v>
      </c>
      <c r="W57" s="218">
        <v>14.24</v>
      </c>
      <c r="X57" s="218">
        <v>30.76</v>
      </c>
      <c r="Y57" s="218">
        <v>0</v>
      </c>
      <c r="Z57" s="218">
        <v>43.86</v>
      </c>
      <c r="AA57" s="218">
        <v>4.93</v>
      </c>
      <c r="AB57" s="218">
        <v>0</v>
      </c>
      <c r="AC57" s="218">
        <v>3.66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-2.0099999999999998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23.33</v>
      </c>
      <c r="J58" s="218">
        <v>1.58</v>
      </c>
      <c r="K58" s="218">
        <v>9.3800000000000008</v>
      </c>
      <c r="L58" s="218">
        <v>471.17</v>
      </c>
      <c r="M58" s="218">
        <v>0.93</v>
      </c>
      <c r="N58" s="218">
        <v>1.2</v>
      </c>
      <c r="O58" s="218">
        <v>0</v>
      </c>
      <c r="P58" s="218">
        <v>10.83</v>
      </c>
      <c r="Q58" s="218">
        <v>6.78</v>
      </c>
      <c r="R58" s="218">
        <v>12.78</v>
      </c>
      <c r="S58" s="218">
        <v>6.76</v>
      </c>
      <c r="T58" s="218">
        <v>0</v>
      </c>
      <c r="U58" s="218">
        <v>1.79</v>
      </c>
      <c r="V58" s="218">
        <v>6.36</v>
      </c>
      <c r="W58" s="218">
        <v>14.24</v>
      </c>
      <c r="X58" s="218">
        <v>30.76</v>
      </c>
      <c r="Y58" s="218">
        <v>0</v>
      </c>
      <c r="Z58" s="218">
        <v>43.86</v>
      </c>
      <c r="AA58" s="218">
        <v>4.93</v>
      </c>
      <c r="AB58" s="218">
        <v>0</v>
      </c>
      <c r="AC58" s="218">
        <v>3.62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-2.0099999999999998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23.33</v>
      </c>
      <c r="J59" s="218">
        <v>1.58</v>
      </c>
      <c r="K59" s="218">
        <v>9.3800000000000008</v>
      </c>
      <c r="L59" s="218">
        <v>471.17</v>
      </c>
      <c r="M59" s="218">
        <v>0.93</v>
      </c>
      <c r="N59" s="218">
        <v>1.2</v>
      </c>
      <c r="O59" s="218">
        <v>0</v>
      </c>
      <c r="P59" s="218">
        <v>11.06</v>
      </c>
      <c r="Q59" s="218">
        <v>6.78</v>
      </c>
      <c r="R59" s="218">
        <v>12.78</v>
      </c>
      <c r="S59" s="218">
        <v>7.98</v>
      </c>
      <c r="T59" s="218">
        <v>0</v>
      </c>
      <c r="U59" s="218">
        <v>1.79</v>
      </c>
      <c r="V59" s="218">
        <v>6.36</v>
      </c>
      <c r="W59" s="218">
        <v>14.24</v>
      </c>
      <c r="X59" s="218">
        <v>1.57</v>
      </c>
      <c r="Y59" s="218">
        <v>0</v>
      </c>
      <c r="Z59" s="218">
        <v>43.86</v>
      </c>
      <c r="AA59" s="218">
        <v>5.43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-1.1000000000000001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23.33</v>
      </c>
      <c r="J60" s="218">
        <v>1.58</v>
      </c>
      <c r="K60" s="218">
        <v>9.3800000000000008</v>
      </c>
      <c r="L60" s="218">
        <v>471.17</v>
      </c>
      <c r="M60" s="218">
        <v>0.93</v>
      </c>
      <c r="N60" s="218">
        <v>1.2</v>
      </c>
      <c r="O60" s="218">
        <v>0</v>
      </c>
      <c r="P60" s="218">
        <v>11.06</v>
      </c>
      <c r="Q60" s="218">
        <v>6.78</v>
      </c>
      <c r="R60" s="218">
        <v>12.78</v>
      </c>
      <c r="S60" s="218">
        <v>7.98</v>
      </c>
      <c r="T60" s="218">
        <v>0</v>
      </c>
      <c r="U60" s="218">
        <v>1.79</v>
      </c>
      <c r="V60" s="218">
        <v>0.21</v>
      </c>
      <c r="W60" s="218">
        <v>14.24</v>
      </c>
      <c r="X60" s="218">
        <v>1.52</v>
      </c>
      <c r="Y60" s="218">
        <v>0</v>
      </c>
      <c r="Z60" s="218">
        <v>2.6</v>
      </c>
      <c r="AA60" s="218">
        <v>5.43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-1.1000000000000001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23.33</v>
      </c>
      <c r="J61" s="218">
        <v>1.58</v>
      </c>
      <c r="K61" s="218">
        <v>9.3800000000000008</v>
      </c>
      <c r="L61" s="218">
        <v>471.17</v>
      </c>
      <c r="M61" s="218">
        <v>0.93</v>
      </c>
      <c r="N61" s="218">
        <v>1.2</v>
      </c>
      <c r="O61" s="218">
        <v>0</v>
      </c>
      <c r="P61" s="218">
        <v>11.06</v>
      </c>
      <c r="Q61" s="218">
        <v>6.78</v>
      </c>
      <c r="R61" s="218">
        <v>0.43</v>
      </c>
      <c r="S61" s="218">
        <v>7.98</v>
      </c>
      <c r="T61" s="218">
        <v>0</v>
      </c>
      <c r="U61" s="218">
        <v>1.79</v>
      </c>
      <c r="V61" s="218">
        <v>0.21</v>
      </c>
      <c r="W61" s="218">
        <v>0.48</v>
      </c>
      <c r="X61" s="218">
        <v>1.52</v>
      </c>
      <c r="Y61" s="218">
        <v>0</v>
      </c>
      <c r="Z61" s="218">
        <v>2.6</v>
      </c>
      <c r="AA61" s="218">
        <v>5.43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-1.1000000000000001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23.33</v>
      </c>
      <c r="J62" s="218">
        <v>1.58</v>
      </c>
      <c r="K62" s="218">
        <v>9.3800000000000008</v>
      </c>
      <c r="L62" s="218">
        <v>471.17</v>
      </c>
      <c r="M62" s="218">
        <v>0.93</v>
      </c>
      <c r="N62" s="218">
        <v>1.2</v>
      </c>
      <c r="O62" s="218">
        <v>0</v>
      </c>
      <c r="P62" s="218">
        <v>11.06</v>
      </c>
      <c r="Q62" s="218">
        <v>6.78</v>
      </c>
      <c r="R62" s="218">
        <v>0.43</v>
      </c>
      <c r="S62" s="218">
        <v>7.98</v>
      </c>
      <c r="T62" s="218">
        <v>0</v>
      </c>
      <c r="U62" s="218">
        <v>1.79</v>
      </c>
      <c r="V62" s="218">
        <v>0.21</v>
      </c>
      <c r="W62" s="218">
        <v>0.48</v>
      </c>
      <c r="X62" s="218">
        <v>1.52</v>
      </c>
      <c r="Y62" s="218">
        <v>0</v>
      </c>
      <c r="Z62" s="218">
        <v>2.6</v>
      </c>
      <c r="AA62" s="218">
        <v>0.67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-1.1000000000000001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23.33</v>
      </c>
      <c r="J63" s="218">
        <v>1.58</v>
      </c>
      <c r="K63" s="218">
        <v>9.3800000000000008</v>
      </c>
      <c r="L63" s="218">
        <v>471.17</v>
      </c>
      <c r="M63" s="218">
        <v>0.93</v>
      </c>
      <c r="N63" s="218">
        <v>1.2</v>
      </c>
      <c r="O63" s="218">
        <v>0</v>
      </c>
      <c r="P63" s="218">
        <v>11.06</v>
      </c>
      <c r="Q63" s="218">
        <v>6.78</v>
      </c>
      <c r="R63" s="218">
        <v>0.43</v>
      </c>
      <c r="S63" s="218">
        <v>7.98</v>
      </c>
      <c r="T63" s="218">
        <v>0</v>
      </c>
      <c r="U63" s="218">
        <v>1.42</v>
      </c>
      <c r="V63" s="218">
        <v>0.21</v>
      </c>
      <c r="W63" s="218">
        <v>0.48</v>
      </c>
      <c r="X63" s="218">
        <v>1.52</v>
      </c>
      <c r="Y63" s="218">
        <v>0</v>
      </c>
      <c r="Z63" s="218">
        <v>2.6</v>
      </c>
      <c r="AA63" s="218">
        <v>0.67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-1.1000000000000001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23.33</v>
      </c>
      <c r="J64" s="218">
        <v>1.58</v>
      </c>
      <c r="K64" s="218">
        <v>9.3800000000000008</v>
      </c>
      <c r="L64" s="218">
        <v>471.17</v>
      </c>
      <c r="M64" s="218">
        <v>0.93</v>
      </c>
      <c r="N64" s="218">
        <v>1.2</v>
      </c>
      <c r="O64" s="218">
        <v>0</v>
      </c>
      <c r="P64" s="218">
        <v>11.06</v>
      </c>
      <c r="Q64" s="218">
        <v>6.78</v>
      </c>
      <c r="R64" s="218">
        <v>0.43</v>
      </c>
      <c r="S64" s="218">
        <v>7.98</v>
      </c>
      <c r="T64" s="218">
        <v>0</v>
      </c>
      <c r="U64" s="218">
        <v>1.42</v>
      </c>
      <c r="V64" s="218">
        <v>0.21</v>
      </c>
      <c r="W64" s="218">
        <v>0.48</v>
      </c>
      <c r="X64" s="218">
        <v>1.52</v>
      </c>
      <c r="Y64" s="218">
        <v>0</v>
      </c>
      <c r="Z64" s="218">
        <v>2.6</v>
      </c>
      <c r="AA64" s="218">
        <v>0.67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-1.1000000000000001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23.33</v>
      </c>
      <c r="J65" s="218">
        <v>1.58</v>
      </c>
      <c r="K65" s="218">
        <v>9.3800000000000008</v>
      </c>
      <c r="L65" s="218">
        <v>471.17</v>
      </c>
      <c r="M65" s="218">
        <v>0.93</v>
      </c>
      <c r="N65" s="218">
        <v>1.2</v>
      </c>
      <c r="O65" s="218">
        <v>0</v>
      </c>
      <c r="P65" s="218">
        <v>11.06</v>
      </c>
      <c r="Q65" s="218">
        <v>6.78</v>
      </c>
      <c r="R65" s="218">
        <v>0.43</v>
      </c>
      <c r="S65" s="218">
        <v>7.98</v>
      </c>
      <c r="T65" s="218">
        <v>0</v>
      </c>
      <c r="U65" s="218">
        <v>1.42</v>
      </c>
      <c r="V65" s="218">
        <v>0.21</v>
      </c>
      <c r="W65" s="218">
        <v>0.48</v>
      </c>
      <c r="X65" s="218">
        <v>1.52</v>
      </c>
      <c r="Y65" s="218">
        <v>0</v>
      </c>
      <c r="Z65" s="218">
        <v>2.6</v>
      </c>
      <c r="AA65" s="218">
        <v>0.67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-1.1000000000000001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23.33</v>
      </c>
      <c r="J66" s="218">
        <v>1.58</v>
      </c>
      <c r="K66" s="218">
        <v>9.3800000000000008</v>
      </c>
      <c r="L66" s="218">
        <v>471.17</v>
      </c>
      <c r="M66" s="218">
        <v>0.93</v>
      </c>
      <c r="N66" s="218">
        <v>1.2</v>
      </c>
      <c r="O66" s="218">
        <v>0</v>
      </c>
      <c r="P66" s="218">
        <v>11.06</v>
      </c>
      <c r="Q66" s="218">
        <v>6.78</v>
      </c>
      <c r="R66" s="218">
        <v>0.43</v>
      </c>
      <c r="S66" s="218">
        <v>7.98</v>
      </c>
      <c r="T66" s="218">
        <v>0</v>
      </c>
      <c r="U66" s="218">
        <v>1.42</v>
      </c>
      <c r="V66" s="218">
        <v>0.21</v>
      </c>
      <c r="W66" s="218">
        <v>0.48</v>
      </c>
      <c r="X66" s="218">
        <v>1.52</v>
      </c>
      <c r="Y66" s="218">
        <v>0</v>
      </c>
      <c r="Z66" s="218">
        <v>2.6</v>
      </c>
      <c r="AA66" s="218">
        <v>0.67</v>
      </c>
      <c r="AB66" s="218">
        <v>0</v>
      </c>
      <c r="AC66" s="218">
        <v>0.3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-1.1000000000000001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23.65</v>
      </c>
      <c r="J67" s="218">
        <v>1.58</v>
      </c>
      <c r="K67" s="218">
        <v>9.3800000000000008</v>
      </c>
      <c r="L67" s="218">
        <v>473.82</v>
      </c>
      <c r="M67" s="218">
        <v>0.93</v>
      </c>
      <c r="N67" s="218">
        <v>1.2</v>
      </c>
      <c r="O67" s="218">
        <v>0</v>
      </c>
      <c r="P67" s="218">
        <v>11.28</v>
      </c>
      <c r="Q67" s="218">
        <v>6.78</v>
      </c>
      <c r="R67" s="218">
        <v>12.78</v>
      </c>
      <c r="S67" s="218">
        <v>7.98</v>
      </c>
      <c r="T67" s="218">
        <v>0</v>
      </c>
      <c r="U67" s="218">
        <v>1.42</v>
      </c>
      <c r="V67" s="218">
        <v>6.36</v>
      </c>
      <c r="W67" s="218">
        <v>14.24</v>
      </c>
      <c r="X67" s="218">
        <v>2.98</v>
      </c>
      <c r="Y67" s="218">
        <v>0</v>
      </c>
      <c r="Z67" s="218">
        <v>4.41</v>
      </c>
      <c r="AA67" s="218">
        <v>1.22</v>
      </c>
      <c r="AB67" s="218">
        <v>0</v>
      </c>
      <c r="AC67" s="218">
        <v>0.3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-1.1000000000000001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23.65</v>
      </c>
      <c r="J68" s="218">
        <v>1.58</v>
      </c>
      <c r="K68" s="218">
        <v>9.3800000000000008</v>
      </c>
      <c r="L68" s="218">
        <v>462.18</v>
      </c>
      <c r="M68" s="218">
        <v>0.93</v>
      </c>
      <c r="N68" s="218">
        <v>1.2</v>
      </c>
      <c r="O68" s="218">
        <v>0</v>
      </c>
      <c r="P68" s="218">
        <v>11.28</v>
      </c>
      <c r="Q68" s="218">
        <v>6.78</v>
      </c>
      <c r="R68" s="218">
        <v>12.78</v>
      </c>
      <c r="S68" s="218">
        <v>7.98</v>
      </c>
      <c r="T68" s="218">
        <v>0</v>
      </c>
      <c r="U68" s="218">
        <v>1.42</v>
      </c>
      <c r="V68" s="218">
        <v>6.36</v>
      </c>
      <c r="W68" s="218">
        <v>14.24</v>
      </c>
      <c r="X68" s="218">
        <v>2.98</v>
      </c>
      <c r="Y68" s="218">
        <v>0</v>
      </c>
      <c r="Z68" s="218">
        <v>4.41</v>
      </c>
      <c r="AA68" s="218">
        <v>1.22</v>
      </c>
      <c r="AB68" s="218">
        <v>0</v>
      </c>
      <c r="AC68" s="218">
        <v>0.3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-1.1000000000000001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23.65</v>
      </c>
      <c r="J69" s="218">
        <v>1.58</v>
      </c>
      <c r="K69" s="218">
        <v>9.3800000000000008</v>
      </c>
      <c r="L69" s="218">
        <v>470.96</v>
      </c>
      <c r="M69" s="218">
        <v>0.93</v>
      </c>
      <c r="N69" s="218">
        <v>1.2</v>
      </c>
      <c r="O69" s="218">
        <v>0</v>
      </c>
      <c r="P69" s="218">
        <v>11.28</v>
      </c>
      <c r="Q69" s="218">
        <v>6.78</v>
      </c>
      <c r="R69" s="218">
        <v>12.78</v>
      </c>
      <c r="S69" s="218">
        <v>5.9</v>
      </c>
      <c r="T69" s="218">
        <v>0</v>
      </c>
      <c r="U69" s="218">
        <v>1.42</v>
      </c>
      <c r="V69" s="218">
        <v>6.36</v>
      </c>
      <c r="W69" s="218">
        <v>14.24</v>
      </c>
      <c r="X69" s="218">
        <v>30.76</v>
      </c>
      <c r="Y69" s="218">
        <v>0</v>
      </c>
      <c r="Z69" s="218">
        <v>43.86</v>
      </c>
      <c r="AA69" s="218">
        <v>2.1800000000000002</v>
      </c>
      <c r="AB69" s="218">
        <v>0</v>
      </c>
      <c r="AC69" s="218">
        <v>4.21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-1.1000000000000001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23.65</v>
      </c>
      <c r="J70" s="218">
        <v>1.58</v>
      </c>
      <c r="K70" s="218">
        <v>9.3800000000000008</v>
      </c>
      <c r="L70" s="218">
        <v>472.14</v>
      </c>
      <c r="M70" s="218">
        <v>0.93</v>
      </c>
      <c r="N70" s="218">
        <v>1.2</v>
      </c>
      <c r="O70" s="218">
        <v>0</v>
      </c>
      <c r="P70" s="218">
        <v>11.28</v>
      </c>
      <c r="Q70" s="218">
        <v>6.78</v>
      </c>
      <c r="R70" s="218">
        <v>12.78</v>
      </c>
      <c r="S70" s="218">
        <v>5.9</v>
      </c>
      <c r="T70" s="218">
        <v>0</v>
      </c>
      <c r="U70" s="218">
        <v>1.42</v>
      </c>
      <c r="V70" s="218">
        <v>6.36</v>
      </c>
      <c r="W70" s="218">
        <v>14.24</v>
      </c>
      <c r="X70" s="218">
        <v>30.76</v>
      </c>
      <c r="Y70" s="218">
        <v>0</v>
      </c>
      <c r="Z70" s="218">
        <v>43.86</v>
      </c>
      <c r="AA70" s="218">
        <v>5.43</v>
      </c>
      <c r="AB70" s="218">
        <v>0</v>
      </c>
      <c r="AC70" s="218">
        <v>4.21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-1.1000000000000001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23.65</v>
      </c>
      <c r="J71" s="218">
        <v>1.58</v>
      </c>
      <c r="K71" s="218">
        <v>9.3800000000000008</v>
      </c>
      <c r="L71" s="218">
        <v>470.44</v>
      </c>
      <c r="M71" s="218">
        <v>0.93</v>
      </c>
      <c r="N71" s="218">
        <v>1.2</v>
      </c>
      <c r="O71" s="218">
        <v>0</v>
      </c>
      <c r="P71" s="218">
        <v>11.28</v>
      </c>
      <c r="Q71" s="218">
        <v>6.78</v>
      </c>
      <c r="R71" s="218">
        <v>12.78</v>
      </c>
      <c r="S71" s="218">
        <v>5.9</v>
      </c>
      <c r="T71" s="218">
        <v>0</v>
      </c>
      <c r="U71" s="218">
        <v>1.42</v>
      </c>
      <c r="V71" s="218">
        <v>6.36</v>
      </c>
      <c r="W71" s="218">
        <v>14.24</v>
      </c>
      <c r="X71" s="218">
        <v>30.76</v>
      </c>
      <c r="Y71" s="218">
        <v>0</v>
      </c>
      <c r="Z71" s="218">
        <v>43.86</v>
      </c>
      <c r="AA71" s="218">
        <v>2.85</v>
      </c>
      <c r="AB71" s="218">
        <v>0</v>
      </c>
      <c r="AC71" s="218">
        <v>4.21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-1.1000000000000001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23.65</v>
      </c>
      <c r="J72" s="218">
        <v>1.58</v>
      </c>
      <c r="K72" s="218">
        <v>9.3800000000000008</v>
      </c>
      <c r="L72" s="218">
        <v>472.14</v>
      </c>
      <c r="M72" s="218">
        <v>0.93</v>
      </c>
      <c r="N72" s="218">
        <v>1.2</v>
      </c>
      <c r="O72" s="218">
        <v>0</v>
      </c>
      <c r="P72" s="218">
        <v>11.28</v>
      </c>
      <c r="Q72" s="218">
        <v>6.78</v>
      </c>
      <c r="R72" s="218">
        <v>12.78</v>
      </c>
      <c r="S72" s="218">
        <v>5.9</v>
      </c>
      <c r="T72" s="218">
        <v>0</v>
      </c>
      <c r="U72" s="218">
        <v>1.42</v>
      </c>
      <c r="V72" s="218">
        <v>6.36</v>
      </c>
      <c r="W72" s="218">
        <v>14.24</v>
      </c>
      <c r="X72" s="218">
        <v>30.76</v>
      </c>
      <c r="Y72" s="218">
        <v>0</v>
      </c>
      <c r="Z72" s="218">
        <v>43.86</v>
      </c>
      <c r="AA72" s="218">
        <v>4.93</v>
      </c>
      <c r="AB72" s="218">
        <v>0</v>
      </c>
      <c r="AC72" s="218">
        <v>3.88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-1.1000000000000001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23.65</v>
      </c>
      <c r="J73" s="218">
        <v>1.58</v>
      </c>
      <c r="K73" s="218">
        <v>9.3800000000000008</v>
      </c>
      <c r="L73" s="218">
        <v>472.14</v>
      </c>
      <c r="M73" s="218">
        <v>0.93</v>
      </c>
      <c r="N73" s="218">
        <v>1.2</v>
      </c>
      <c r="O73" s="218">
        <v>0</v>
      </c>
      <c r="P73" s="218">
        <v>11.28</v>
      </c>
      <c r="Q73" s="218">
        <v>6.78</v>
      </c>
      <c r="R73" s="218">
        <v>12.78</v>
      </c>
      <c r="S73" s="218">
        <v>5.9</v>
      </c>
      <c r="T73" s="218">
        <v>0</v>
      </c>
      <c r="U73" s="218">
        <v>1.42</v>
      </c>
      <c r="V73" s="218">
        <v>6.36</v>
      </c>
      <c r="W73" s="218">
        <v>14.24</v>
      </c>
      <c r="X73" s="218">
        <v>30.76</v>
      </c>
      <c r="Y73" s="218">
        <v>0</v>
      </c>
      <c r="Z73" s="218">
        <v>43.86</v>
      </c>
      <c r="AA73" s="218">
        <v>4.93</v>
      </c>
      <c r="AB73" s="218">
        <v>0</v>
      </c>
      <c r="AC73" s="218">
        <v>3.88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-1.1000000000000001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23.65</v>
      </c>
      <c r="J74" s="218">
        <v>1.58</v>
      </c>
      <c r="K74" s="218">
        <v>9.3800000000000008</v>
      </c>
      <c r="L74" s="218">
        <v>472.14</v>
      </c>
      <c r="M74" s="218">
        <v>0.93</v>
      </c>
      <c r="N74" s="218">
        <v>1.2</v>
      </c>
      <c r="O74" s="218">
        <v>0</v>
      </c>
      <c r="P74" s="218">
        <v>11.28</v>
      </c>
      <c r="Q74" s="218">
        <v>6.78</v>
      </c>
      <c r="R74" s="218">
        <v>12.78</v>
      </c>
      <c r="S74" s="218">
        <v>7.98</v>
      </c>
      <c r="T74" s="218">
        <v>0</v>
      </c>
      <c r="U74" s="218">
        <v>1.42</v>
      </c>
      <c r="V74" s="218">
        <v>6.36</v>
      </c>
      <c r="W74" s="218">
        <v>14.24</v>
      </c>
      <c r="X74" s="218">
        <v>30.76</v>
      </c>
      <c r="Y74" s="218">
        <v>0</v>
      </c>
      <c r="Z74" s="218">
        <v>43.86</v>
      </c>
      <c r="AA74" s="218">
        <v>4.93</v>
      </c>
      <c r="AB74" s="218">
        <v>0</v>
      </c>
      <c r="AC74" s="218">
        <v>3.88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-1.1000000000000001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8.15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23.65</v>
      </c>
      <c r="J75" s="218">
        <v>1.58</v>
      </c>
      <c r="K75" s="218">
        <v>9.3800000000000008</v>
      </c>
      <c r="L75" s="218">
        <v>472.14</v>
      </c>
      <c r="M75" s="218">
        <v>0.93</v>
      </c>
      <c r="N75" s="218">
        <v>1.2</v>
      </c>
      <c r="O75" s="218">
        <v>0</v>
      </c>
      <c r="P75" s="218">
        <v>11.28</v>
      </c>
      <c r="Q75" s="218">
        <v>6.78</v>
      </c>
      <c r="R75" s="218">
        <v>12.78</v>
      </c>
      <c r="S75" s="218">
        <v>7.98</v>
      </c>
      <c r="T75" s="218">
        <v>0</v>
      </c>
      <c r="U75" s="218">
        <v>1.42</v>
      </c>
      <c r="V75" s="218">
        <v>6.36</v>
      </c>
      <c r="W75" s="218">
        <v>14.24</v>
      </c>
      <c r="X75" s="218">
        <v>30.76</v>
      </c>
      <c r="Y75" s="218">
        <v>0</v>
      </c>
      <c r="Z75" s="218">
        <v>43.86</v>
      </c>
      <c r="AA75" s="218">
        <v>12.27</v>
      </c>
      <c r="AB75" s="218">
        <v>0</v>
      </c>
      <c r="AC75" s="218">
        <v>3.88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-1.1000000000000001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8.15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23.65</v>
      </c>
      <c r="J76" s="218">
        <v>1.58</v>
      </c>
      <c r="K76" s="218">
        <v>9.3800000000000008</v>
      </c>
      <c r="L76" s="218">
        <v>472.14</v>
      </c>
      <c r="M76" s="218">
        <v>0.93</v>
      </c>
      <c r="N76" s="218">
        <v>1.2</v>
      </c>
      <c r="O76" s="218">
        <v>0</v>
      </c>
      <c r="P76" s="218">
        <v>11.28</v>
      </c>
      <c r="Q76" s="218">
        <v>6.78</v>
      </c>
      <c r="R76" s="218">
        <v>12.78</v>
      </c>
      <c r="S76" s="218">
        <v>7.98</v>
      </c>
      <c r="T76" s="218">
        <v>0</v>
      </c>
      <c r="U76" s="218">
        <v>1.42</v>
      </c>
      <c r="V76" s="218">
        <v>6.36</v>
      </c>
      <c r="W76" s="218">
        <v>14.24</v>
      </c>
      <c r="X76" s="218">
        <v>5.96</v>
      </c>
      <c r="Y76" s="218">
        <v>0</v>
      </c>
      <c r="Z76" s="218">
        <v>43.86</v>
      </c>
      <c r="AA76" s="218">
        <v>6.94</v>
      </c>
      <c r="AB76" s="218">
        <v>0</v>
      </c>
      <c r="AC76" s="218">
        <v>3.88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-1.1000000000000001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8.15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23.65</v>
      </c>
      <c r="J77" s="218">
        <v>1.58</v>
      </c>
      <c r="K77" s="218">
        <v>9.3800000000000008</v>
      </c>
      <c r="L77" s="218">
        <v>472.14</v>
      </c>
      <c r="M77" s="218">
        <v>0.93</v>
      </c>
      <c r="N77" s="218">
        <v>1.2</v>
      </c>
      <c r="O77" s="218">
        <v>0</v>
      </c>
      <c r="P77" s="218">
        <v>11.28</v>
      </c>
      <c r="Q77" s="218">
        <v>6.78</v>
      </c>
      <c r="R77" s="218">
        <v>0.43</v>
      </c>
      <c r="S77" s="218">
        <v>4.1100000000000003</v>
      </c>
      <c r="T77" s="218">
        <v>0</v>
      </c>
      <c r="U77" s="218">
        <v>1.42</v>
      </c>
      <c r="V77" s="218">
        <v>0.21</v>
      </c>
      <c r="W77" s="218">
        <v>0.48</v>
      </c>
      <c r="X77" s="218">
        <v>10.59</v>
      </c>
      <c r="Y77" s="218">
        <v>0</v>
      </c>
      <c r="Z77" s="218">
        <v>14.45</v>
      </c>
      <c r="AA77" s="218">
        <v>2.13</v>
      </c>
      <c r="AB77" s="218">
        <v>0</v>
      </c>
      <c r="AC77" s="218">
        <v>3.88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-1.1000000000000001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8.3000000000000007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23.65</v>
      </c>
      <c r="J78" s="218">
        <v>1.58</v>
      </c>
      <c r="K78" s="218">
        <v>9.3800000000000008</v>
      </c>
      <c r="L78" s="218">
        <v>472.14</v>
      </c>
      <c r="M78" s="218">
        <v>0.93</v>
      </c>
      <c r="N78" s="218">
        <v>1.2</v>
      </c>
      <c r="O78" s="218">
        <v>0</v>
      </c>
      <c r="P78" s="218">
        <v>11.28</v>
      </c>
      <c r="Q78" s="218">
        <v>6.78</v>
      </c>
      <c r="R78" s="218">
        <v>0.43</v>
      </c>
      <c r="S78" s="218">
        <v>4.1100000000000003</v>
      </c>
      <c r="T78" s="218">
        <v>0</v>
      </c>
      <c r="U78" s="218">
        <v>1.42</v>
      </c>
      <c r="V78" s="218">
        <v>0.21</v>
      </c>
      <c r="W78" s="218">
        <v>0.48</v>
      </c>
      <c r="X78" s="218">
        <v>10.59</v>
      </c>
      <c r="Y78" s="218">
        <v>0</v>
      </c>
      <c r="Z78" s="218">
        <v>3.32</v>
      </c>
      <c r="AA78" s="218">
        <v>2.13</v>
      </c>
      <c r="AB78" s="218">
        <v>0</v>
      </c>
      <c r="AC78" s="218">
        <v>3.88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-1.1000000000000001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8.3000000000000007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23.65</v>
      </c>
      <c r="J79" s="218">
        <v>1.58</v>
      </c>
      <c r="K79" s="218">
        <v>9.3800000000000008</v>
      </c>
      <c r="L79" s="218">
        <v>440.55</v>
      </c>
      <c r="M79" s="218">
        <v>0.93</v>
      </c>
      <c r="N79" s="218">
        <v>1.2</v>
      </c>
      <c r="O79" s="218">
        <v>0</v>
      </c>
      <c r="P79" s="218">
        <v>11.28</v>
      </c>
      <c r="Q79" s="218">
        <v>6.78</v>
      </c>
      <c r="R79" s="218">
        <v>0.43</v>
      </c>
      <c r="S79" s="218">
        <v>4.1100000000000003</v>
      </c>
      <c r="T79" s="218">
        <v>0</v>
      </c>
      <c r="U79" s="218">
        <v>1.42</v>
      </c>
      <c r="V79" s="218">
        <v>0.21</v>
      </c>
      <c r="W79" s="218">
        <v>0.48</v>
      </c>
      <c r="X79" s="218">
        <v>10.59</v>
      </c>
      <c r="Y79" s="218">
        <v>0</v>
      </c>
      <c r="Z79" s="218">
        <v>2.6</v>
      </c>
      <c r="AA79" s="218">
        <v>0.67</v>
      </c>
      <c r="AB79" s="218">
        <v>0</v>
      </c>
      <c r="AC79" s="218">
        <v>3.88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-1.1000000000000001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8.3000000000000007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23.65</v>
      </c>
      <c r="J80" s="218">
        <v>1.58</v>
      </c>
      <c r="K80" s="218">
        <v>9.3800000000000008</v>
      </c>
      <c r="L80" s="218">
        <v>385.16</v>
      </c>
      <c r="M80" s="218">
        <v>0.93</v>
      </c>
      <c r="N80" s="218">
        <v>1.2</v>
      </c>
      <c r="O80" s="218">
        <v>0</v>
      </c>
      <c r="P80" s="218">
        <v>11.28</v>
      </c>
      <c r="Q80" s="218">
        <v>6.78</v>
      </c>
      <c r="R80" s="218">
        <v>0.43</v>
      </c>
      <c r="S80" s="218">
        <v>4.1100000000000003</v>
      </c>
      <c r="T80" s="218">
        <v>0</v>
      </c>
      <c r="U80" s="218">
        <v>1.42</v>
      </c>
      <c r="V80" s="218">
        <v>0.21</v>
      </c>
      <c r="W80" s="218">
        <v>0.48</v>
      </c>
      <c r="X80" s="218">
        <v>10.59</v>
      </c>
      <c r="Y80" s="218">
        <v>0</v>
      </c>
      <c r="Z80" s="218">
        <v>2.6</v>
      </c>
      <c r="AA80" s="218">
        <v>0.67</v>
      </c>
      <c r="AB80" s="218">
        <v>0</v>
      </c>
      <c r="AC80" s="218">
        <v>3.88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-1.1000000000000001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8.4499999999999993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23.65</v>
      </c>
      <c r="J81" s="218">
        <v>1.58</v>
      </c>
      <c r="K81" s="218">
        <v>9.3800000000000008</v>
      </c>
      <c r="L81" s="218">
        <v>385.16</v>
      </c>
      <c r="M81" s="218">
        <v>0.93</v>
      </c>
      <c r="N81" s="218">
        <v>1.2</v>
      </c>
      <c r="O81" s="218">
        <v>0</v>
      </c>
      <c r="P81" s="218">
        <v>11.28</v>
      </c>
      <c r="Q81" s="218">
        <v>6.78</v>
      </c>
      <c r="R81" s="218">
        <v>0.43</v>
      </c>
      <c r="S81" s="218">
        <v>0.27</v>
      </c>
      <c r="T81" s="218">
        <v>0</v>
      </c>
      <c r="U81" s="218">
        <v>1.42</v>
      </c>
      <c r="V81" s="218">
        <v>0.21</v>
      </c>
      <c r="W81" s="218">
        <v>0.48</v>
      </c>
      <c r="X81" s="218">
        <v>10.59</v>
      </c>
      <c r="Y81" s="218">
        <v>0</v>
      </c>
      <c r="Z81" s="218">
        <v>2.6</v>
      </c>
      <c r="AA81" s="218">
        <v>0.67</v>
      </c>
      <c r="AB81" s="218">
        <v>0</v>
      </c>
      <c r="AC81" s="218">
        <v>3.88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-1.1000000000000001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8.4499999999999993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23.65</v>
      </c>
      <c r="J82" s="218">
        <v>1.58</v>
      </c>
      <c r="K82" s="218">
        <v>9.3800000000000008</v>
      </c>
      <c r="L82" s="218">
        <v>385.16</v>
      </c>
      <c r="M82" s="218">
        <v>0.93</v>
      </c>
      <c r="N82" s="218">
        <v>1.2</v>
      </c>
      <c r="O82" s="218">
        <v>0</v>
      </c>
      <c r="P82" s="218">
        <v>11.28</v>
      </c>
      <c r="Q82" s="218">
        <v>6.78</v>
      </c>
      <c r="R82" s="218">
        <v>0.43</v>
      </c>
      <c r="S82" s="218">
        <v>0.27</v>
      </c>
      <c r="T82" s="218">
        <v>0</v>
      </c>
      <c r="U82" s="218">
        <v>1.42</v>
      </c>
      <c r="V82" s="218">
        <v>0.21</v>
      </c>
      <c r="W82" s="218">
        <v>0.48</v>
      </c>
      <c r="X82" s="218">
        <v>10.59</v>
      </c>
      <c r="Y82" s="218">
        <v>0</v>
      </c>
      <c r="Z82" s="218">
        <v>2.6</v>
      </c>
      <c r="AA82" s="218">
        <v>0.67</v>
      </c>
      <c r="AB82" s="218">
        <v>0</v>
      </c>
      <c r="AC82" s="218">
        <v>3.88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-1.1000000000000001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8.4499999999999993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23.96</v>
      </c>
      <c r="J83" s="218">
        <v>1.58</v>
      </c>
      <c r="K83" s="218">
        <v>9.3800000000000008</v>
      </c>
      <c r="L83" s="218">
        <v>385.16</v>
      </c>
      <c r="M83" s="218">
        <v>0.93</v>
      </c>
      <c r="N83" s="218">
        <v>1.2</v>
      </c>
      <c r="O83" s="218">
        <v>0</v>
      </c>
      <c r="P83" s="218">
        <v>11.28</v>
      </c>
      <c r="Q83" s="218">
        <v>6.78</v>
      </c>
      <c r="R83" s="218">
        <v>0.43</v>
      </c>
      <c r="S83" s="218">
        <v>0.27</v>
      </c>
      <c r="T83" s="218">
        <v>0</v>
      </c>
      <c r="U83" s="218">
        <v>1.42</v>
      </c>
      <c r="V83" s="218">
        <v>0.21</v>
      </c>
      <c r="W83" s="218">
        <v>0.48</v>
      </c>
      <c r="X83" s="218">
        <v>5.4</v>
      </c>
      <c r="Y83" s="218">
        <v>0</v>
      </c>
      <c r="Z83" s="218">
        <v>2.6</v>
      </c>
      <c r="AA83" s="218">
        <v>0.67</v>
      </c>
      <c r="AB83" s="218">
        <v>0</v>
      </c>
      <c r="AC83" s="218">
        <v>4.18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-1.1000000000000001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8.6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23.96</v>
      </c>
      <c r="J84" s="218">
        <v>1.58</v>
      </c>
      <c r="K84" s="218">
        <v>9.3800000000000008</v>
      </c>
      <c r="L84" s="218">
        <v>422.61</v>
      </c>
      <c r="M84" s="218">
        <v>0.93</v>
      </c>
      <c r="N84" s="218">
        <v>1.2</v>
      </c>
      <c r="O84" s="218">
        <v>0</v>
      </c>
      <c r="P84" s="218">
        <v>11.28</v>
      </c>
      <c r="Q84" s="218">
        <v>6.78</v>
      </c>
      <c r="R84" s="218">
        <v>0.43</v>
      </c>
      <c r="S84" s="218">
        <v>6.05</v>
      </c>
      <c r="T84" s="218">
        <v>0</v>
      </c>
      <c r="U84" s="218">
        <v>1.42</v>
      </c>
      <c r="V84" s="218">
        <v>0.21</v>
      </c>
      <c r="W84" s="218">
        <v>0.48</v>
      </c>
      <c r="X84" s="218">
        <v>5.4</v>
      </c>
      <c r="Y84" s="218">
        <v>0</v>
      </c>
      <c r="Z84" s="218">
        <v>2.6</v>
      </c>
      <c r="AA84" s="218">
        <v>0.67</v>
      </c>
      <c r="AB84" s="218">
        <v>0</v>
      </c>
      <c r="AC84" s="218">
        <v>3.99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-1.1000000000000001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8.6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23.96</v>
      </c>
      <c r="J85" s="218">
        <v>1.58</v>
      </c>
      <c r="K85" s="218">
        <v>9.3800000000000008</v>
      </c>
      <c r="L85" s="218">
        <v>438.31</v>
      </c>
      <c r="M85" s="218">
        <v>0.93</v>
      </c>
      <c r="N85" s="218">
        <v>1.2</v>
      </c>
      <c r="O85" s="218">
        <v>0</v>
      </c>
      <c r="P85" s="218">
        <v>11.28</v>
      </c>
      <c r="Q85" s="218">
        <v>6.78</v>
      </c>
      <c r="R85" s="218">
        <v>0.43</v>
      </c>
      <c r="S85" s="218">
        <v>6.05</v>
      </c>
      <c r="T85" s="218">
        <v>0</v>
      </c>
      <c r="U85" s="218">
        <v>1.42</v>
      </c>
      <c r="V85" s="218">
        <v>0.21</v>
      </c>
      <c r="W85" s="218">
        <v>0.48</v>
      </c>
      <c r="X85" s="218">
        <v>2.98</v>
      </c>
      <c r="Y85" s="218">
        <v>0</v>
      </c>
      <c r="Z85" s="218">
        <v>2.6</v>
      </c>
      <c r="AA85" s="218">
        <v>0.67</v>
      </c>
      <c r="AB85" s="218">
        <v>0</v>
      </c>
      <c r="AC85" s="218">
        <v>3.99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-1.1000000000000001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8.6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23.96</v>
      </c>
      <c r="J86" s="218">
        <v>1.58</v>
      </c>
      <c r="K86" s="218">
        <v>9.3800000000000008</v>
      </c>
      <c r="L86" s="218">
        <v>438.31</v>
      </c>
      <c r="M86" s="218">
        <v>0.93</v>
      </c>
      <c r="N86" s="218">
        <v>1.2</v>
      </c>
      <c r="O86" s="218">
        <v>0</v>
      </c>
      <c r="P86" s="218">
        <v>11.28</v>
      </c>
      <c r="Q86" s="218">
        <v>6.78</v>
      </c>
      <c r="R86" s="218">
        <v>0.43</v>
      </c>
      <c r="S86" s="218">
        <v>6.05</v>
      </c>
      <c r="T86" s="218">
        <v>0</v>
      </c>
      <c r="U86" s="218">
        <v>1.42</v>
      </c>
      <c r="V86" s="218">
        <v>0.21</v>
      </c>
      <c r="W86" s="218">
        <v>0.48</v>
      </c>
      <c r="X86" s="218">
        <v>2.98</v>
      </c>
      <c r="Y86" s="218">
        <v>0</v>
      </c>
      <c r="Z86" s="218">
        <v>2.6</v>
      </c>
      <c r="AA86" s="218">
        <v>0.67</v>
      </c>
      <c r="AB86" s="218">
        <v>0</v>
      </c>
      <c r="AC86" s="218">
        <v>3.99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-1.1000000000000001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8.75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23.96</v>
      </c>
      <c r="J87" s="218">
        <v>1.58</v>
      </c>
      <c r="K87" s="218">
        <v>9.3800000000000008</v>
      </c>
      <c r="L87" s="218">
        <v>438.32</v>
      </c>
      <c r="M87" s="218">
        <v>0.93</v>
      </c>
      <c r="N87" s="218">
        <v>1.2</v>
      </c>
      <c r="O87" s="218">
        <v>0</v>
      </c>
      <c r="P87" s="218">
        <v>11.28</v>
      </c>
      <c r="Q87" s="218">
        <v>6.78</v>
      </c>
      <c r="R87" s="218">
        <v>0.43</v>
      </c>
      <c r="S87" s="218">
        <v>6.05</v>
      </c>
      <c r="T87" s="218">
        <v>0</v>
      </c>
      <c r="U87" s="218">
        <v>1.42</v>
      </c>
      <c r="V87" s="218">
        <v>0.21</v>
      </c>
      <c r="W87" s="218">
        <v>0.48</v>
      </c>
      <c r="X87" s="218">
        <v>2.98</v>
      </c>
      <c r="Y87" s="218">
        <v>0</v>
      </c>
      <c r="Z87" s="218">
        <v>2.6</v>
      </c>
      <c r="AA87" s="218">
        <v>0.67</v>
      </c>
      <c r="AB87" s="218">
        <v>0</v>
      </c>
      <c r="AC87" s="218">
        <v>3.99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-1.1000000000000001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8.75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23.96</v>
      </c>
      <c r="J88" s="218">
        <v>1.58</v>
      </c>
      <c r="K88" s="218">
        <v>9.3800000000000008</v>
      </c>
      <c r="L88" s="218">
        <v>438.32</v>
      </c>
      <c r="M88" s="218">
        <v>0.93</v>
      </c>
      <c r="N88" s="218">
        <v>1.2</v>
      </c>
      <c r="O88" s="218">
        <v>0</v>
      </c>
      <c r="P88" s="218">
        <v>11.28</v>
      </c>
      <c r="Q88" s="218">
        <v>6.78</v>
      </c>
      <c r="R88" s="218">
        <v>0.43</v>
      </c>
      <c r="S88" s="218">
        <v>6.05</v>
      </c>
      <c r="T88" s="218">
        <v>0</v>
      </c>
      <c r="U88" s="218">
        <v>1.42</v>
      </c>
      <c r="V88" s="218">
        <v>0.21</v>
      </c>
      <c r="W88" s="218">
        <v>0.48</v>
      </c>
      <c r="X88" s="218">
        <v>2.98</v>
      </c>
      <c r="Y88" s="218">
        <v>0</v>
      </c>
      <c r="Z88" s="218">
        <v>2.6</v>
      </c>
      <c r="AA88" s="218">
        <v>0.67</v>
      </c>
      <c r="AB88" s="218">
        <v>0</v>
      </c>
      <c r="AC88" s="218">
        <v>3.99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-1.1000000000000001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8.75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23.96</v>
      </c>
      <c r="J89" s="218">
        <v>1.58</v>
      </c>
      <c r="K89" s="218">
        <v>9.3800000000000008</v>
      </c>
      <c r="L89" s="218">
        <v>464.55</v>
      </c>
      <c r="M89" s="218">
        <v>0.93</v>
      </c>
      <c r="N89" s="218">
        <v>1.2</v>
      </c>
      <c r="O89" s="218">
        <v>0</v>
      </c>
      <c r="P89" s="218">
        <v>11.28</v>
      </c>
      <c r="Q89" s="218">
        <v>6.78</v>
      </c>
      <c r="R89" s="218">
        <v>0.43</v>
      </c>
      <c r="S89" s="218">
        <v>6.05</v>
      </c>
      <c r="T89" s="218">
        <v>0</v>
      </c>
      <c r="U89" s="218">
        <v>1.42</v>
      </c>
      <c r="V89" s="218">
        <v>0.21</v>
      </c>
      <c r="W89" s="218">
        <v>0.48</v>
      </c>
      <c r="X89" s="218">
        <v>2.98</v>
      </c>
      <c r="Y89" s="218">
        <v>0</v>
      </c>
      <c r="Z89" s="218">
        <v>2.6</v>
      </c>
      <c r="AA89" s="218">
        <v>0.67</v>
      </c>
      <c r="AB89" s="218">
        <v>0</v>
      </c>
      <c r="AC89" s="218">
        <v>3.99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-1.1000000000000001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8.75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23.96</v>
      </c>
      <c r="J90" s="218">
        <v>1.58</v>
      </c>
      <c r="K90" s="218">
        <v>9.3800000000000008</v>
      </c>
      <c r="L90" s="218">
        <v>471.17</v>
      </c>
      <c r="M90" s="218">
        <v>0.93</v>
      </c>
      <c r="N90" s="218">
        <v>1.2</v>
      </c>
      <c r="O90" s="218">
        <v>0</v>
      </c>
      <c r="P90" s="218">
        <v>11.28</v>
      </c>
      <c r="Q90" s="218">
        <v>6.78</v>
      </c>
      <c r="R90" s="218">
        <v>0.43</v>
      </c>
      <c r="S90" s="218">
        <v>6.05</v>
      </c>
      <c r="T90" s="218">
        <v>0</v>
      </c>
      <c r="U90" s="218">
        <v>1.42</v>
      </c>
      <c r="V90" s="218">
        <v>0.21</v>
      </c>
      <c r="W90" s="218">
        <v>0.48</v>
      </c>
      <c r="X90" s="218">
        <v>2.98</v>
      </c>
      <c r="Y90" s="218">
        <v>0</v>
      </c>
      <c r="Z90" s="218">
        <v>2.6</v>
      </c>
      <c r="AA90" s="218">
        <v>0.67</v>
      </c>
      <c r="AB90" s="218">
        <v>0</v>
      </c>
      <c r="AC90" s="218">
        <v>3.99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-1.1000000000000001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23.96</v>
      </c>
      <c r="J91" s="218">
        <v>1.58</v>
      </c>
      <c r="K91" s="218">
        <v>9.3800000000000008</v>
      </c>
      <c r="L91" s="218">
        <v>471.17</v>
      </c>
      <c r="M91" s="218">
        <v>0.93</v>
      </c>
      <c r="N91" s="218">
        <v>1.2</v>
      </c>
      <c r="O91" s="218">
        <v>0</v>
      </c>
      <c r="P91" s="218">
        <v>11.28</v>
      </c>
      <c r="Q91" s="218">
        <v>6.78</v>
      </c>
      <c r="R91" s="218">
        <v>0.43</v>
      </c>
      <c r="S91" s="218">
        <v>6.05</v>
      </c>
      <c r="T91" s="218">
        <v>0</v>
      </c>
      <c r="U91" s="218">
        <v>1.42</v>
      </c>
      <c r="V91" s="218">
        <v>0.21</v>
      </c>
      <c r="W91" s="218">
        <v>0.48</v>
      </c>
      <c r="X91" s="218">
        <v>2.98</v>
      </c>
      <c r="Y91" s="218">
        <v>0</v>
      </c>
      <c r="Z91" s="218">
        <v>2.6</v>
      </c>
      <c r="AA91" s="218">
        <v>0.67</v>
      </c>
      <c r="AB91" s="218">
        <v>0</v>
      </c>
      <c r="AC91" s="218">
        <v>3.99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-1.1000000000000001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23.96</v>
      </c>
      <c r="J92" s="218">
        <v>1.58</v>
      </c>
      <c r="K92" s="218">
        <v>9.3800000000000008</v>
      </c>
      <c r="L92" s="218">
        <v>471.17</v>
      </c>
      <c r="M92" s="218">
        <v>0.93</v>
      </c>
      <c r="N92" s="218">
        <v>1.2</v>
      </c>
      <c r="O92" s="218">
        <v>0</v>
      </c>
      <c r="P92" s="218">
        <v>11.28</v>
      </c>
      <c r="Q92" s="218">
        <v>6.78</v>
      </c>
      <c r="R92" s="218">
        <v>0.43</v>
      </c>
      <c r="S92" s="218">
        <v>6.05</v>
      </c>
      <c r="T92" s="218">
        <v>0</v>
      </c>
      <c r="U92" s="218">
        <v>1.42</v>
      </c>
      <c r="V92" s="218">
        <v>0.21</v>
      </c>
      <c r="W92" s="218">
        <v>0.48</v>
      </c>
      <c r="X92" s="218">
        <v>2.98</v>
      </c>
      <c r="Y92" s="218">
        <v>0</v>
      </c>
      <c r="Z92" s="218">
        <v>2.6</v>
      </c>
      <c r="AA92" s="218">
        <v>0.67</v>
      </c>
      <c r="AB92" s="218">
        <v>0</v>
      </c>
      <c r="AC92" s="218">
        <v>3.99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-1.1000000000000001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23.96</v>
      </c>
      <c r="J93" s="218">
        <v>1.58</v>
      </c>
      <c r="K93" s="218">
        <v>9.3800000000000008</v>
      </c>
      <c r="L93" s="218">
        <v>471.17</v>
      </c>
      <c r="M93" s="218">
        <v>0.93</v>
      </c>
      <c r="N93" s="218">
        <v>1.2</v>
      </c>
      <c r="O93" s="218">
        <v>0</v>
      </c>
      <c r="P93" s="218">
        <v>11.28</v>
      </c>
      <c r="Q93" s="218">
        <v>6.78</v>
      </c>
      <c r="R93" s="218">
        <v>0.43</v>
      </c>
      <c r="S93" s="218">
        <v>6.05</v>
      </c>
      <c r="T93" s="218">
        <v>0</v>
      </c>
      <c r="U93" s="218">
        <v>1.42</v>
      </c>
      <c r="V93" s="218">
        <v>0.21</v>
      </c>
      <c r="W93" s="218">
        <v>0.48</v>
      </c>
      <c r="X93" s="218">
        <v>2.98</v>
      </c>
      <c r="Y93" s="218">
        <v>0</v>
      </c>
      <c r="Z93" s="218">
        <v>2.6</v>
      </c>
      <c r="AA93" s="218">
        <v>0.67</v>
      </c>
      <c r="AB93" s="218">
        <v>0</v>
      </c>
      <c r="AC93" s="218">
        <v>3.99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-1.1000000000000001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23.96</v>
      </c>
      <c r="J94" s="218">
        <v>1.58</v>
      </c>
      <c r="K94" s="218">
        <v>9.3800000000000008</v>
      </c>
      <c r="L94" s="218">
        <v>471.17</v>
      </c>
      <c r="M94" s="218">
        <v>0.93</v>
      </c>
      <c r="N94" s="218">
        <v>1.2</v>
      </c>
      <c r="O94" s="218">
        <v>0</v>
      </c>
      <c r="P94" s="218">
        <v>11.28</v>
      </c>
      <c r="Q94" s="218">
        <v>6.78</v>
      </c>
      <c r="R94" s="218">
        <v>0.43</v>
      </c>
      <c r="S94" s="218">
        <v>6.05</v>
      </c>
      <c r="T94" s="218">
        <v>0</v>
      </c>
      <c r="U94" s="218">
        <v>1.42</v>
      </c>
      <c r="V94" s="218">
        <v>0.21</v>
      </c>
      <c r="W94" s="218">
        <v>0.48</v>
      </c>
      <c r="X94" s="218">
        <v>2.98</v>
      </c>
      <c r="Y94" s="218">
        <v>0</v>
      </c>
      <c r="Z94" s="218">
        <v>2.6</v>
      </c>
      <c r="AA94" s="218">
        <v>0.67</v>
      </c>
      <c r="AB94" s="218">
        <v>0</v>
      </c>
      <c r="AC94" s="218">
        <v>3.99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-1.1000000000000001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8.9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23.96</v>
      </c>
      <c r="J95" s="218">
        <v>1.58</v>
      </c>
      <c r="K95" s="218">
        <v>9.3800000000000008</v>
      </c>
      <c r="L95" s="218">
        <v>471.17</v>
      </c>
      <c r="M95" s="218">
        <v>0.93</v>
      </c>
      <c r="N95" s="218">
        <v>1.2</v>
      </c>
      <c r="O95" s="218">
        <v>0</v>
      </c>
      <c r="P95" s="218">
        <v>11.28</v>
      </c>
      <c r="Q95" s="218">
        <v>6.78</v>
      </c>
      <c r="R95" s="218">
        <v>0.43</v>
      </c>
      <c r="S95" s="218">
        <v>6.05</v>
      </c>
      <c r="T95" s="218">
        <v>0</v>
      </c>
      <c r="U95" s="218">
        <v>1.42</v>
      </c>
      <c r="V95" s="218">
        <v>0.21</v>
      </c>
      <c r="W95" s="218">
        <v>0.48</v>
      </c>
      <c r="X95" s="218">
        <v>2.98</v>
      </c>
      <c r="Y95" s="218">
        <v>0</v>
      </c>
      <c r="Z95" s="218">
        <v>2.6</v>
      </c>
      <c r="AA95" s="218">
        <v>0.67</v>
      </c>
      <c r="AB95" s="218">
        <v>0</v>
      </c>
      <c r="AC95" s="218">
        <v>3.99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-1.1000000000000001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8.9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23.96</v>
      </c>
      <c r="J96" s="218">
        <v>1.58</v>
      </c>
      <c r="K96" s="218">
        <v>9.3800000000000008</v>
      </c>
      <c r="L96" s="218">
        <v>471.17</v>
      </c>
      <c r="M96" s="218">
        <v>0.93</v>
      </c>
      <c r="N96" s="218">
        <v>1.2</v>
      </c>
      <c r="O96" s="218">
        <v>0</v>
      </c>
      <c r="P96" s="218">
        <v>11.28</v>
      </c>
      <c r="Q96" s="218">
        <v>6.78</v>
      </c>
      <c r="R96" s="218">
        <v>0.43</v>
      </c>
      <c r="S96" s="218">
        <v>6.05</v>
      </c>
      <c r="T96" s="218">
        <v>0</v>
      </c>
      <c r="U96" s="218">
        <v>1.42</v>
      </c>
      <c r="V96" s="218">
        <v>0.21</v>
      </c>
      <c r="W96" s="218">
        <v>0.48</v>
      </c>
      <c r="X96" s="218">
        <v>2.98</v>
      </c>
      <c r="Y96" s="218">
        <v>0</v>
      </c>
      <c r="Z96" s="218">
        <v>2.6</v>
      </c>
      <c r="AA96" s="218">
        <v>0.67</v>
      </c>
      <c r="AB96" s="218">
        <v>0</v>
      </c>
      <c r="AC96" s="218">
        <v>3.99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-1.1000000000000001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8.9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23.96</v>
      </c>
      <c r="J97" s="218">
        <v>1.58</v>
      </c>
      <c r="K97" s="218">
        <v>9.3800000000000008</v>
      </c>
      <c r="L97" s="218">
        <v>471.17</v>
      </c>
      <c r="M97" s="218">
        <v>0.93</v>
      </c>
      <c r="N97" s="218">
        <v>1.2</v>
      </c>
      <c r="O97" s="218">
        <v>0</v>
      </c>
      <c r="P97" s="218">
        <v>11.28</v>
      </c>
      <c r="Q97" s="218">
        <v>6.78</v>
      </c>
      <c r="R97" s="218">
        <v>0.43</v>
      </c>
      <c r="S97" s="218">
        <v>6.05</v>
      </c>
      <c r="T97" s="218">
        <v>0</v>
      </c>
      <c r="U97" s="218">
        <v>1.42</v>
      </c>
      <c r="V97" s="218">
        <v>0.21</v>
      </c>
      <c r="W97" s="218">
        <v>0.48</v>
      </c>
      <c r="X97" s="218">
        <v>2.98</v>
      </c>
      <c r="Y97" s="218">
        <v>0</v>
      </c>
      <c r="Z97" s="218">
        <v>2.6</v>
      </c>
      <c r="AA97" s="218">
        <v>0.67</v>
      </c>
      <c r="AB97" s="218">
        <v>0</v>
      </c>
      <c r="AC97" s="218">
        <v>3.99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-1.1000000000000001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8.9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23.96</v>
      </c>
      <c r="J98" s="218">
        <v>1.58</v>
      </c>
      <c r="K98" s="218">
        <v>9.3800000000000008</v>
      </c>
      <c r="L98" s="218">
        <v>471.17</v>
      </c>
      <c r="M98" s="218">
        <v>0.93</v>
      </c>
      <c r="N98" s="218">
        <v>1.2</v>
      </c>
      <c r="O98" s="218">
        <v>0</v>
      </c>
      <c r="P98" s="218">
        <v>11.28</v>
      </c>
      <c r="Q98" s="218">
        <v>6.78</v>
      </c>
      <c r="R98" s="218">
        <v>0.43</v>
      </c>
      <c r="S98" s="218">
        <v>6.05</v>
      </c>
      <c r="T98" s="218">
        <v>0</v>
      </c>
      <c r="U98" s="218">
        <v>1.42</v>
      </c>
      <c r="V98" s="218">
        <v>0.21</v>
      </c>
      <c r="W98" s="218">
        <v>0.48</v>
      </c>
      <c r="X98" s="218">
        <v>2.98</v>
      </c>
      <c r="Y98" s="218">
        <v>0</v>
      </c>
      <c r="Z98" s="218">
        <v>2.6</v>
      </c>
      <c r="AA98" s="218">
        <v>0.67</v>
      </c>
      <c r="AB98" s="218">
        <v>0</v>
      </c>
      <c r="AC98" s="218">
        <v>3.99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-1.1000000000000001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0.20317500000000002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0.45047999999999966</v>
      </c>
      <c r="H99">
        <f t="shared" si="0"/>
        <v>0</v>
      </c>
      <c r="I99">
        <f t="shared" si="0"/>
        <v>0.56942000000000015</v>
      </c>
      <c r="J99">
        <f t="shared" si="0"/>
        <v>3.7920000000000016E-2</v>
      </c>
      <c r="K99">
        <f t="shared" si="0"/>
        <v>0.22511999999999993</v>
      </c>
      <c r="L99">
        <f t="shared" si="0"/>
        <v>11.046589999999991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0.25132249999999984</v>
      </c>
      <c r="Q99">
        <f t="shared" si="0"/>
        <v>0.16271999999999959</v>
      </c>
      <c r="R99">
        <f t="shared" si="0"/>
        <v>0.14289999999999961</v>
      </c>
      <c r="S99">
        <f t="shared" si="0"/>
        <v>0.12970750000000003</v>
      </c>
      <c r="T99">
        <f t="shared" si="0"/>
        <v>0</v>
      </c>
      <c r="U99">
        <f t="shared" si="0"/>
        <v>3.9629999999999971E-2</v>
      </c>
      <c r="V99">
        <f t="shared" si="0"/>
        <v>6.762249999999996E-2</v>
      </c>
      <c r="W99">
        <f t="shared" si="0"/>
        <v>0.14642000000000016</v>
      </c>
      <c r="X99">
        <f t="shared" si="0"/>
        <v>0.28532249999999976</v>
      </c>
      <c r="Y99">
        <f t="shared" si="0"/>
        <v>0</v>
      </c>
      <c r="Z99">
        <f t="shared" si="0"/>
        <v>0.41052249999999929</v>
      </c>
      <c r="AA99">
        <f t="shared" si="0"/>
        <v>8.316000000000015E-2</v>
      </c>
      <c r="AB99">
        <f t="shared" si="0"/>
        <v>0</v>
      </c>
      <c r="AC99">
        <f t="shared" si="0"/>
        <v>3.9057500000000002E-2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-4.1784999999999947E-2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45049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45049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45049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12</v>
      </c>
      <c r="C3" s="219">
        <v>12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5.0064000000000002</v>
      </c>
      <c r="J3" s="23">
        <f>C3*E3/100</f>
        <v>2.7995999999999999</v>
      </c>
      <c r="K3" s="23">
        <f>C3*F3/100</f>
        <v>3.6107999999999998</v>
      </c>
      <c r="L3" s="23">
        <f>C3*G3/100</f>
        <v>0.58320000000000005</v>
      </c>
      <c r="M3" s="203">
        <f>SUM(I3:L3)</f>
        <v>12</v>
      </c>
      <c r="N3" s="24"/>
      <c r="P3" s="78">
        <f t="shared" ref="P3:P34" si="1">I3</f>
        <v>5.0064000000000002</v>
      </c>
      <c r="Q3" s="78">
        <f t="shared" ref="Q3:Q34" si="2">J3</f>
        <v>2.7995999999999999</v>
      </c>
      <c r="R3" s="78">
        <f t="shared" ref="R3:R34" si="3">K3</f>
        <v>3.6107999999999998</v>
      </c>
      <c r="S3" s="78">
        <f t="shared" ref="S3:S34" si="4">L3</f>
        <v>0.58320000000000005</v>
      </c>
      <c r="T3" s="78">
        <f>SUM(P3:S3)</f>
        <v>12</v>
      </c>
    </row>
    <row r="4" spans="1:20">
      <c r="A4" s="8" t="s">
        <v>46</v>
      </c>
      <c r="B4" s="219">
        <v>12</v>
      </c>
      <c r="C4" s="219">
        <v>12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5.0064000000000002</v>
      </c>
      <c r="J4" s="23">
        <f t="shared" ref="J4:J67" si="6">C4*E4/100</f>
        <v>2.7995999999999999</v>
      </c>
      <c r="K4" s="23">
        <f t="shared" ref="K4:K67" si="7">C4*F4/100</f>
        <v>3.6107999999999998</v>
      </c>
      <c r="L4" s="23">
        <f t="shared" ref="L4:L67" si="8">C4*G4/100</f>
        <v>0.58320000000000005</v>
      </c>
      <c r="M4" s="204">
        <f t="shared" ref="M4:M67" si="9">SUM(I4:L4)</f>
        <v>12</v>
      </c>
      <c r="N4" s="24"/>
      <c r="P4" s="78">
        <f t="shared" si="1"/>
        <v>5.0064000000000002</v>
      </c>
      <c r="Q4" s="78">
        <f t="shared" si="2"/>
        <v>2.7995999999999999</v>
      </c>
      <c r="R4" s="78">
        <f t="shared" si="3"/>
        <v>3.6107999999999998</v>
      </c>
      <c r="S4" s="78">
        <f t="shared" si="4"/>
        <v>0.58320000000000005</v>
      </c>
      <c r="T4" s="78">
        <f t="shared" ref="T4:T67" si="10">SUM(P4:S4)</f>
        <v>12</v>
      </c>
    </row>
    <row r="5" spans="1:20">
      <c r="A5" s="8" t="s">
        <v>47</v>
      </c>
      <c r="B5" s="219">
        <v>12</v>
      </c>
      <c r="C5" s="219">
        <v>12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5.0064000000000002</v>
      </c>
      <c r="J5" s="23">
        <f t="shared" si="6"/>
        <v>2.7995999999999999</v>
      </c>
      <c r="K5" s="23">
        <f t="shared" si="7"/>
        <v>3.6107999999999998</v>
      </c>
      <c r="L5" s="23">
        <f t="shared" si="8"/>
        <v>0.58320000000000005</v>
      </c>
      <c r="M5" s="204">
        <f t="shared" si="9"/>
        <v>12</v>
      </c>
      <c r="N5" s="24"/>
      <c r="P5" s="78">
        <f t="shared" si="1"/>
        <v>5.0064000000000002</v>
      </c>
      <c r="Q5" s="78">
        <f t="shared" si="2"/>
        <v>2.7995999999999999</v>
      </c>
      <c r="R5" s="78">
        <f t="shared" si="3"/>
        <v>3.6107999999999998</v>
      </c>
      <c r="S5" s="78">
        <f t="shared" si="4"/>
        <v>0.58320000000000005</v>
      </c>
      <c r="T5" s="78">
        <f t="shared" si="10"/>
        <v>12</v>
      </c>
    </row>
    <row r="6" spans="1:20">
      <c r="A6" s="8" t="s">
        <v>48</v>
      </c>
      <c r="B6" s="219">
        <v>12</v>
      </c>
      <c r="C6" s="219">
        <v>12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5.0064000000000002</v>
      </c>
      <c r="J6" s="23">
        <f t="shared" si="6"/>
        <v>2.7995999999999999</v>
      </c>
      <c r="K6" s="23">
        <f t="shared" si="7"/>
        <v>3.6107999999999998</v>
      </c>
      <c r="L6" s="23">
        <f t="shared" si="8"/>
        <v>0.58320000000000005</v>
      </c>
      <c r="M6" s="204">
        <f t="shared" si="9"/>
        <v>12</v>
      </c>
      <c r="N6" s="24"/>
      <c r="P6" s="78">
        <f t="shared" si="1"/>
        <v>5.0064000000000002</v>
      </c>
      <c r="Q6" s="78">
        <f t="shared" si="2"/>
        <v>2.7995999999999999</v>
      </c>
      <c r="R6" s="78">
        <f t="shared" si="3"/>
        <v>3.6107999999999998</v>
      </c>
      <c r="S6" s="78">
        <f t="shared" si="4"/>
        <v>0.58320000000000005</v>
      </c>
      <c r="T6" s="78">
        <f t="shared" si="10"/>
        <v>12</v>
      </c>
    </row>
    <row r="7" spans="1:20">
      <c r="A7" s="8" t="s">
        <v>49</v>
      </c>
      <c r="B7" s="219">
        <v>12</v>
      </c>
      <c r="C7" s="219">
        <v>12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5.0064000000000002</v>
      </c>
      <c r="J7" s="23">
        <f t="shared" si="6"/>
        <v>2.7995999999999999</v>
      </c>
      <c r="K7" s="23">
        <f t="shared" si="7"/>
        <v>3.6107999999999998</v>
      </c>
      <c r="L7" s="23">
        <f t="shared" si="8"/>
        <v>0.58320000000000005</v>
      </c>
      <c r="M7" s="204">
        <f t="shared" si="9"/>
        <v>12</v>
      </c>
      <c r="N7" s="24"/>
      <c r="P7" s="78">
        <f t="shared" si="1"/>
        <v>5.0064000000000002</v>
      </c>
      <c r="Q7" s="78">
        <f t="shared" si="2"/>
        <v>2.7995999999999999</v>
      </c>
      <c r="R7" s="78">
        <f t="shared" si="3"/>
        <v>3.6107999999999998</v>
      </c>
      <c r="S7" s="78">
        <f t="shared" si="4"/>
        <v>0.58320000000000005</v>
      </c>
      <c r="T7" s="78">
        <f t="shared" si="10"/>
        <v>12</v>
      </c>
    </row>
    <row r="8" spans="1:20">
      <c r="A8" s="8" t="s">
        <v>50</v>
      </c>
      <c r="B8" s="219">
        <v>12</v>
      </c>
      <c r="C8" s="219">
        <v>12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5.0064000000000002</v>
      </c>
      <c r="J8" s="23">
        <f t="shared" si="6"/>
        <v>2.7995999999999999</v>
      </c>
      <c r="K8" s="23">
        <f t="shared" si="7"/>
        <v>3.6107999999999998</v>
      </c>
      <c r="L8" s="23">
        <f t="shared" si="8"/>
        <v>0.58320000000000005</v>
      </c>
      <c r="M8" s="204">
        <f t="shared" si="9"/>
        <v>12</v>
      </c>
      <c r="N8" s="24"/>
      <c r="P8" s="78">
        <f t="shared" si="1"/>
        <v>5.0064000000000002</v>
      </c>
      <c r="Q8" s="78">
        <f t="shared" si="2"/>
        <v>2.7995999999999999</v>
      </c>
      <c r="R8" s="78">
        <f t="shared" si="3"/>
        <v>3.6107999999999998</v>
      </c>
      <c r="S8" s="78">
        <f t="shared" si="4"/>
        <v>0.58320000000000005</v>
      </c>
      <c r="T8" s="78">
        <f t="shared" si="10"/>
        <v>12</v>
      </c>
    </row>
    <row r="9" spans="1:20">
      <c r="A9" s="8" t="s">
        <v>51</v>
      </c>
      <c r="B9" s="219">
        <v>12</v>
      </c>
      <c r="C9" s="219">
        <v>12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5.0064000000000002</v>
      </c>
      <c r="J9" s="23">
        <f t="shared" si="6"/>
        <v>2.7995999999999999</v>
      </c>
      <c r="K9" s="23">
        <f t="shared" si="7"/>
        <v>3.6107999999999998</v>
      </c>
      <c r="L9" s="23">
        <f t="shared" si="8"/>
        <v>0.58320000000000005</v>
      </c>
      <c r="M9" s="204">
        <f t="shared" si="9"/>
        <v>12</v>
      </c>
      <c r="N9" s="24"/>
      <c r="P9" s="78">
        <f t="shared" si="1"/>
        <v>5.0064000000000002</v>
      </c>
      <c r="Q9" s="78">
        <f t="shared" si="2"/>
        <v>2.7995999999999999</v>
      </c>
      <c r="R9" s="78">
        <f t="shared" si="3"/>
        <v>3.6107999999999998</v>
      </c>
      <c r="S9" s="78">
        <f t="shared" si="4"/>
        <v>0.58320000000000005</v>
      </c>
      <c r="T9" s="78">
        <f t="shared" si="10"/>
        <v>12</v>
      </c>
    </row>
    <row r="10" spans="1:20">
      <c r="A10" s="8" t="s">
        <v>52</v>
      </c>
      <c r="B10" s="219">
        <v>12</v>
      </c>
      <c r="C10" s="219">
        <v>12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5.0064000000000002</v>
      </c>
      <c r="J10" s="23">
        <f t="shared" si="6"/>
        <v>2.7995999999999999</v>
      </c>
      <c r="K10" s="23">
        <f t="shared" si="7"/>
        <v>3.6107999999999998</v>
      </c>
      <c r="L10" s="23">
        <f t="shared" si="8"/>
        <v>0.58320000000000005</v>
      </c>
      <c r="M10" s="204">
        <f t="shared" si="9"/>
        <v>12</v>
      </c>
      <c r="N10" s="24"/>
      <c r="P10" s="78">
        <f t="shared" si="1"/>
        <v>5.0064000000000002</v>
      </c>
      <c r="Q10" s="78">
        <f t="shared" si="2"/>
        <v>2.7995999999999999</v>
      </c>
      <c r="R10" s="78">
        <f t="shared" si="3"/>
        <v>3.6107999999999998</v>
      </c>
      <c r="S10" s="78">
        <f t="shared" si="4"/>
        <v>0.58320000000000005</v>
      </c>
      <c r="T10" s="78">
        <f t="shared" si="10"/>
        <v>12</v>
      </c>
    </row>
    <row r="11" spans="1:20">
      <c r="A11" s="8" t="s">
        <v>53</v>
      </c>
      <c r="B11" s="219">
        <v>12</v>
      </c>
      <c r="C11" s="219">
        <v>12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5.0064000000000002</v>
      </c>
      <c r="J11" s="23">
        <f t="shared" si="6"/>
        <v>2.7995999999999999</v>
      </c>
      <c r="K11" s="23">
        <f t="shared" si="7"/>
        <v>3.6107999999999998</v>
      </c>
      <c r="L11" s="23">
        <f t="shared" si="8"/>
        <v>0.58320000000000005</v>
      </c>
      <c r="M11" s="204">
        <f t="shared" si="9"/>
        <v>12</v>
      </c>
      <c r="N11" s="24"/>
      <c r="P11" s="78">
        <f t="shared" si="1"/>
        <v>5.0064000000000002</v>
      </c>
      <c r="Q11" s="78">
        <f t="shared" si="2"/>
        <v>2.7995999999999999</v>
      </c>
      <c r="R11" s="78">
        <f t="shared" si="3"/>
        <v>3.6107999999999998</v>
      </c>
      <c r="S11" s="78">
        <f t="shared" si="4"/>
        <v>0.58320000000000005</v>
      </c>
      <c r="T11" s="78">
        <f t="shared" si="10"/>
        <v>12</v>
      </c>
    </row>
    <row r="12" spans="1:20">
      <c r="A12" s="8" t="s">
        <v>54</v>
      </c>
      <c r="B12" s="219">
        <v>12</v>
      </c>
      <c r="C12" s="219">
        <v>12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5.0064000000000002</v>
      </c>
      <c r="J12" s="23">
        <f t="shared" si="6"/>
        <v>2.7995999999999999</v>
      </c>
      <c r="K12" s="23">
        <f t="shared" si="7"/>
        <v>3.6107999999999998</v>
      </c>
      <c r="L12" s="23">
        <f t="shared" si="8"/>
        <v>0.58320000000000005</v>
      </c>
      <c r="M12" s="204">
        <f t="shared" si="9"/>
        <v>12</v>
      </c>
      <c r="N12" s="24"/>
      <c r="P12" s="78">
        <f t="shared" si="1"/>
        <v>5.0064000000000002</v>
      </c>
      <c r="Q12" s="78">
        <f t="shared" si="2"/>
        <v>2.7995999999999999</v>
      </c>
      <c r="R12" s="78">
        <f t="shared" si="3"/>
        <v>3.6107999999999998</v>
      </c>
      <c r="S12" s="78">
        <f t="shared" si="4"/>
        <v>0.58320000000000005</v>
      </c>
      <c r="T12" s="78">
        <f t="shared" si="10"/>
        <v>12</v>
      </c>
    </row>
    <row r="13" spans="1:20">
      <c r="A13" s="8" t="s">
        <v>55</v>
      </c>
      <c r="B13" s="219">
        <v>12</v>
      </c>
      <c r="C13" s="219">
        <v>12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5.0064000000000002</v>
      </c>
      <c r="J13" s="23">
        <f t="shared" si="6"/>
        <v>2.7995999999999999</v>
      </c>
      <c r="K13" s="23">
        <f t="shared" si="7"/>
        <v>3.6107999999999998</v>
      </c>
      <c r="L13" s="23">
        <f t="shared" si="8"/>
        <v>0.58320000000000005</v>
      </c>
      <c r="M13" s="204">
        <f t="shared" si="9"/>
        <v>12</v>
      </c>
      <c r="N13" s="24"/>
      <c r="P13" s="78">
        <f t="shared" si="1"/>
        <v>5.0064000000000002</v>
      </c>
      <c r="Q13" s="78">
        <f t="shared" si="2"/>
        <v>2.7995999999999999</v>
      </c>
      <c r="R13" s="78">
        <f t="shared" si="3"/>
        <v>3.6107999999999998</v>
      </c>
      <c r="S13" s="78">
        <f t="shared" si="4"/>
        <v>0.58320000000000005</v>
      </c>
      <c r="T13" s="78">
        <f t="shared" si="10"/>
        <v>12</v>
      </c>
    </row>
    <row r="14" spans="1:20">
      <c r="A14" s="8" t="s">
        <v>56</v>
      </c>
      <c r="B14" s="219">
        <v>12</v>
      </c>
      <c r="C14" s="219">
        <v>12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5.0064000000000002</v>
      </c>
      <c r="J14" s="23">
        <f t="shared" si="6"/>
        <v>2.7995999999999999</v>
      </c>
      <c r="K14" s="23">
        <f t="shared" si="7"/>
        <v>3.6107999999999998</v>
      </c>
      <c r="L14" s="23">
        <f t="shared" si="8"/>
        <v>0.58320000000000005</v>
      </c>
      <c r="M14" s="204">
        <f t="shared" si="9"/>
        <v>12</v>
      </c>
      <c r="N14" s="24"/>
      <c r="P14" s="78">
        <f t="shared" si="1"/>
        <v>5.0064000000000002</v>
      </c>
      <c r="Q14" s="78">
        <f t="shared" si="2"/>
        <v>2.7995999999999999</v>
      </c>
      <c r="R14" s="78">
        <f t="shared" si="3"/>
        <v>3.6107999999999998</v>
      </c>
      <c r="S14" s="78">
        <f t="shared" si="4"/>
        <v>0.58320000000000005</v>
      </c>
      <c r="T14" s="78">
        <f t="shared" si="10"/>
        <v>12</v>
      </c>
    </row>
    <row r="15" spans="1:20">
      <c r="A15" s="8" t="s">
        <v>57</v>
      </c>
      <c r="B15" s="219">
        <v>12</v>
      </c>
      <c r="C15" s="219">
        <v>12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5.0064000000000002</v>
      </c>
      <c r="J15" s="23">
        <f t="shared" si="6"/>
        <v>2.7995999999999999</v>
      </c>
      <c r="K15" s="23">
        <f t="shared" si="7"/>
        <v>3.6107999999999998</v>
      </c>
      <c r="L15" s="23">
        <f t="shared" si="8"/>
        <v>0.58320000000000005</v>
      </c>
      <c r="M15" s="204">
        <f t="shared" si="9"/>
        <v>12</v>
      </c>
      <c r="N15" s="24"/>
      <c r="P15" s="78">
        <f t="shared" si="1"/>
        <v>5.0064000000000002</v>
      </c>
      <c r="Q15" s="78">
        <f t="shared" si="2"/>
        <v>2.7995999999999999</v>
      </c>
      <c r="R15" s="78">
        <f t="shared" si="3"/>
        <v>3.6107999999999998</v>
      </c>
      <c r="S15" s="78">
        <f t="shared" si="4"/>
        <v>0.58320000000000005</v>
      </c>
      <c r="T15" s="78">
        <f t="shared" si="10"/>
        <v>12</v>
      </c>
    </row>
    <row r="16" spans="1:20">
      <c r="A16" s="8" t="s">
        <v>58</v>
      </c>
      <c r="B16" s="219">
        <v>12</v>
      </c>
      <c r="C16" s="219">
        <v>12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5.0064000000000002</v>
      </c>
      <c r="J16" s="23">
        <f t="shared" si="6"/>
        <v>2.7995999999999999</v>
      </c>
      <c r="K16" s="23">
        <f t="shared" si="7"/>
        <v>3.6107999999999998</v>
      </c>
      <c r="L16" s="23">
        <f t="shared" si="8"/>
        <v>0.58320000000000005</v>
      </c>
      <c r="M16" s="204">
        <f t="shared" si="9"/>
        <v>12</v>
      </c>
      <c r="N16" s="24"/>
      <c r="P16" s="78">
        <f t="shared" si="1"/>
        <v>5.0064000000000002</v>
      </c>
      <c r="Q16" s="78">
        <f t="shared" si="2"/>
        <v>2.7995999999999999</v>
      </c>
      <c r="R16" s="78">
        <f t="shared" si="3"/>
        <v>3.6107999999999998</v>
      </c>
      <c r="S16" s="78">
        <f t="shared" si="4"/>
        <v>0.58320000000000005</v>
      </c>
      <c r="T16" s="78">
        <f t="shared" si="10"/>
        <v>12</v>
      </c>
    </row>
    <row r="17" spans="1:20">
      <c r="A17" s="8" t="s">
        <v>59</v>
      </c>
      <c r="B17" s="219">
        <v>12</v>
      </c>
      <c r="C17" s="219">
        <v>12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5.0064000000000002</v>
      </c>
      <c r="J17" s="23">
        <f t="shared" si="6"/>
        <v>2.7995999999999999</v>
      </c>
      <c r="K17" s="23">
        <f t="shared" si="7"/>
        <v>3.6107999999999998</v>
      </c>
      <c r="L17" s="23">
        <f t="shared" si="8"/>
        <v>0.58320000000000005</v>
      </c>
      <c r="M17" s="204">
        <f t="shared" si="9"/>
        <v>12</v>
      </c>
      <c r="N17" s="24"/>
      <c r="P17" s="78">
        <f t="shared" si="1"/>
        <v>5.0064000000000002</v>
      </c>
      <c r="Q17" s="78">
        <f t="shared" si="2"/>
        <v>2.7995999999999999</v>
      </c>
      <c r="R17" s="78">
        <f t="shared" si="3"/>
        <v>3.6107999999999998</v>
      </c>
      <c r="S17" s="78">
        <f t="shared" si="4"/>
        <v>0.58320000000000005</v>
      </c>
      <c r="T17" s="78">
        <f t="shared" si="10"/>
        <v>12</v>
      </c>
    </row>
    <row r="18" spans="1:20">
      <c r="A18" s="8" t="s">
        <v>60</v>
      </c>
      <c r="B18" s="219">
        <v>12</v>
      </c>
      <c r="C18" s="219">
        <v>12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5.0064000000000002</v>
      </c>
      <c r="J18" s="23">
        <f t="shared" si="6"/>
        <v>2.7995999999999999</v>
      </c>
      <c r="K18" s="23">
        <f t="shared" si="7"/>
        <v>3.6107999999999998</v>
      </c>
      <c r="L18" s="23">
        <f t="shared" si="8"/>
        <v>0.58320000000000005</v>
      </c>
      <c r="M18" s="204">
        <f t="shared" si="9"/>
        <v>12</v>
      </c>
      <c r="N18" s="24"/>
      <c r="P18" s="78">
        <f t="shared" si="1"/>
        <v>5.0064000000000002</v>
      </c>
      <c r="Q18" s="78">
        <f t="shared" si="2"/>
        <v>2.7995999999999999</v>
      </c>
      <c r="R18" s="78">
        <f t="shared" si="3"/>
        <v>3.6107999999999998</v>
      </c>
      <c r="S18" s="78">
        <f t="shared" si="4"/>
        <v>0.58320000000000005</v>
      </c>
      <c r="T18" s="78">
        <f t="shared" si="10"/>
        <v>12</v>
      </c>
    </row>
    <row r="19" spans="1:20">
      <c r="A19" s="8" t="s">
        <v>61</v>
      </c>
      <c r="B19" s="219">
        <v>12</v>
      </c>
      <c r="C19" s="219">
        <v>12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5.0064000000000002</v>
      </c>
      <c r="J19" s="23">
        <f t="shared" si="6"/>
        <v>2.7995999999999999</v>
      </c>
      <c r="K19" s="23">
        <f t="shared" si="7"/>
        <v>3.6107999999999998</v>
      </c>
      <c r="L19" s="23">
        <f t="shared" si="8"/>
        <v>0.58320000000000005</v>
      </c>
      <c r="M19" s="204">
        <f t="shared" si="9"/>
        <v>12</v>
      </c>
      <c r="N19" s="24"/>
      <c r="P19" s="78">
        <f t="shared" si="1"/>
        <v>5.0064000000000002</v>
      </c>
      <c r="Q19" s="78">
        <f t="shared" si="2"/>
        <v>2.7995999999999999</v>
      </c>
      <c r="R19" s="78">
        <f t="shared" si="3"/>
        <v>3.6107999999999998</v>
      </c>
      <c r="S19" s="78">
        <f t="shared" si="4"/>
        <v>0.58320000000000005</v>
      </c>
      <c r="T19" s="78">
        <f t="shared" si="10"/>
        <v>12</v>
      </c>
    </row>
    <row r="20" spans="1:20">
      <c r="A20" s="8" t="s">
        <v>62</v>
      </c>
      <c r="B20" s="219">
        <v>12</v>
      </c>
      <c r="C20" s="219">
        <v>12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5.0064000000000002</v>
      </c>
      <c r="J20" s="23">
        <f t="shared" si="6"/>
        <v>2.7995999999999999</v>
      </c>
      <c r="K20" s="23">
        <f t="shared" si="7"/>
        <v>3.6107999999999998</v>
      </c>
      <c r="L20" s="23">
        <f t="shared" si="8"/>
        <v>0.58320000000000005</v>
      </c>
      <c r="M20" s="204">
        <f t="shared" si="9"/>
        <v>12</v>
      </c>
      <c r="N20" s="24"/>
      <c r="P20" s="78">
        <f t="shared" si="1"/>
        <v>5.0064000000000002</v>
      </c>
      <c r="Q20" s="78">
        <f t="shared" si="2"/>
        <v>2.7995999999999999</v>
      </c>
      <c r="R20" s="78">
        <f t="shared" si="3"/>
        <v>3.6107999999999998</v>
      </c>
      <c r="S20" s="78">
        <f t="shared" si="4"/>
        <v>0.58320000000000005</v>
      </c>
      <c r="T20" s="78">
        <f t="shared" si="10"/>
        <v>12</v>
      </c>
    </row>
    <row r="21" spans="1:20">
      <c r="A21" s="8" t="s">
        <v>63</v>
      </c>
      <c r="B21" s="219">
        <v>12</v>
      </c>
      <c r="C21" s="219">
        <v>12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5.0064000000000002</v>
      </c>
      <c r="J21" s="23">
        <f t="shared" si="6"/>
        <v>2.7995999999999999</v>
      </c>
      <c r="K21" s="23">
        <f t="shared" si="7"/>
        <v>3.6107999999999998</v>
      </c>
      <c r="L21" s="23">
        <f t="shared" si="8"/>
        <v>0.58320000000000005</v>
      </c>
      <c r="M21" s="204">
        <f t="shared" si="9"/>
        <v>12</v>
      </c>
      <c r="N21" s="24"/>
      <c r="P21" s="78">
        <f t="shared" si="1"/>
        <v>5.0064000000000002</v>
      </c>
      <c r="Q21" s="78">
        <f t="shared" si="2"/>
        <v>2.7995999999999999</v>
      </c>
      <c r="R21" s="78">
        <f t="shared" si="3"/>
        <v>3.6107999999999998</v>
      </c>
      <c r="S21" s="78">
        <f t="shared" si="4"/>
        <v>0.58320000000000005</v>
      </c>
      <c r="T21" s="78">
        <f t="shared" si="10"/>
        <v>12</v>
      </c>
    </row>
    <row r="22" spans="1:20">
      <c r="A22" s="8" t="s">
        <v>64</v>
      </c>
      <c r="B22" s="219">
        <v>12</v>
      </c>
      <c r="C22" s="219">
        <v>12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5.0064000000000002</v>
      </c>
      <c r="J22" s="23">
        <f t="shared" si="6"/>
        <v>2.7995999999999999</v>
      </c>
      <c r="K22" s="23">
        <f t="shared" si="7"/>
        <v>3.6107999999999998</v>
      </c>
      <c r="L22" s="23">
        <f t="shared" si="8"/>
        <v>0.58320000000000005</v>
      </c>
      <c r="M22" s="204">
        <f t="shared" si="9"/>
        <v>12</v>
      </c>
      <c r="N22" s="24"/>
      <c r="P22" s="78">
        <f t="shared" si="1"/>
        <v>5.0064000000000002</v>
      </c>
      <c r="Q22" s="78">
        <f t="shared" si="2"/>
        <v>2.7995999999999999</v>
      </c>
      <c r="R22" s="78">
        <f t="shared" si="3"/>
        <v>3.6107999999999998</v>
      </c>
      <c r="S22" s="78">
        <f t="shared" si="4"/>
        <v>0.58320000000000005</v>
      </c>
      <c r="T22" s="78">
        <f t="shared" si="10"/>
        <v>12</v>
      </c>
    </row>
    <row r="23" spans="1:20">
      <c r="A23" s="8" t="s">
        <v>65</v>
      </c>
      <c r="B23" s="219">
        <v>24</v>
      </c>
      <c r="C23" s="219">
        <v>24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10.0128</v>
      </c>
      <c r="J23" s="23">
        <f t="shared" si="6"/>
        <v>5.5991999999999997</v>
      </c>
      <c r="K23" s="23">
        <f t="shared" si="7"/>
        <v>7.2215999999999996</v>
      </c>
      <c r="L23" s="23">
        <f t="shared" si="8"/>
        <v>1.1664000000000001</v>
      </c>
      <c r="M23" s="204">
        <f t="shared" si="9"/>
        <v>24</v>
      </c>
      <c r="N23" s="24"/>
      <c r="P23" s="78">
        <f t="shared" si="1"/>
        <v>10.0128</v>
      </c>
      <c r="Q23" s="78">
        <f t="shared" si="2"/>
        <v>5.5991999999999997</v>
      </c>
      <c r="R23" s="78">
        <f t="shared" si="3"/>
        <v>7.2215999999999996</v>
      </c>
      <c r="S23" s="78">
        <f t="shared" si="4"/>
        <v>1.1664000000000001</v>
      </c>
      <c r="T23" s="78">
        <f t="shared" si="10"/>
        <v>24</v>
      </c>
    </row>
    <row r="24" spans="1:20">
      <c r="A24" s="8" t="s">
        <v>66</v>
      </c>
      <c r="B24" s="219">
        <v>24</v>
      </c>
      <c r="C24" s="219">
        <v>24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10.0128</v>
      </c>
      <c r="J24" s="23">
        <f t="shared" si="6"/>
        <v>5.5991999999999997</v>
      </c>
      <c r="K24" s="23">
        <f t="shared" si="7"/>
        <v>7.2215999999999996</v>
      </c>
      <c r="L24" s="23">
        <f t="shared" si="8"/>
        <v>1.1664000000000001</v>
      </c>
      <c r="M24" s="204">
        <f t="shared" si="9"/>
        <v>24</v>
      </c>
      <c r="N24" s="24"/>
      <c r="P24" s="78">
        <f t="shared" si="1"/>
        <v>10.0128</v>
      </c>
      <c r="Q24" s="78">
        <f t="shared" si="2"/>
        <v>5.5991999999999997</v>
      </c>
      <c r="R24" s="78">
        <f t="shared" si="3"/>
        <v>7.2215999999999996</v>
      </c>
      <c r="S24" s="78">
        <f t="shared" si="4"/>
        <v>1.1664000000000001</v>
      </c>
      <c r="T24" s="78">
        <f t="shared" si="10"/>
        <v>24</v>
      </c>
    </row>
    <row r="25" spans="1:20">
      <c r="A25" s="8" t="s">
        <v>67</v>
      </c>
      <c r="B25" s="219">
        <v>12</v>
      </c>
      <c r="C25" s="219">
        <v>12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5.0064000000000002</v>
      </c>
      <c r="J25" s="23">
        <f t="shared" si="6"/>
        <v>2.7995999999999999</v>
      </c>
      <c r="K25" s="23">
        <f t="shared" si="7"/>
        <v>3.6107999999999998</v>
      </c>
      <c r="L25" s="23">
        <f t="shared" si="8"/>
        <v>0.58320000000000005</v>
      </c>
      <c r="M25" s="204">
        <f t="shared" si="9"/>
        <v>12</v>
      </c>
      <c r="N25" s="24"/>
      <c r="P25" s="78">
        <f t="shared" si="1"/>
        <v>5.0064000000000002</v>
      </c>
      <c r="Q25" s="78">
        <f t="shared" si="2"/>
        <v>2.7995999999999999</v>
      </c>
      <c r="R25" s="78">
        <f t="shared" si="3"/>
        <v>3.6107999999999998</v>
      </c>
      <c r="S25" s="78">
        <f t="shared" si="4"/>
        <v>0.58320000000000005</v>
      </c>
      <c r="T25" s="78">
        <f t="shared" si="10"/>
        <v>12</v>
      </c>
    </row>
    <row r="26" spans="1:20">
      <c r="A26" s="8" t="s">
        <v>68</v>
      </c>
      <c r="B26" s="219">
        <v>12</v>
      </c>
      <c r="C26" s="219">
        <v>12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5.0064000000000002</v>
      </c>
      <c r="J26" s="23">
        <f t="shared" si="6"/>
        <v>2.7995999999999999</v>
      </c>
      <c r="K26" s="23">
        <f t="shared" si="7"/>
        <v>3.6107999999999998</v>
      </c>
      <c r="L26" s="23">
        <f t="shared" si="8"/>
        <v>0.58320000000000005</v>
      </c>
      <c r="M26" s="204">
        <f t="shared" si="9"/>
        <v>12</v>
      </c>
      <c r="N26" s="24"/>
      <c r="P26" s="78">
        <f t="shared" si="1"/>
        <v>5.0064000000000002</v>
      </c>
      <c r="Q26" s="78">
        <f t="shared" si="2"/>
        <v>2.7995999999999999</v>
      </c>
      <c r="R26" s="78">
        <f t="shared" si="3"/>
        <v>3.6107999999999998</v>
      </c>
      <c r="S26" s="78">
        <f t="shared" si="4"/>
        <v>0.58320000000000005</v>
      </c>
      <c r="T26" s="78">
        <f t="shared" si="10"/>
        <v>12</v>
      </c>
    </row>
    <row r="27" spans="1:20">
      <c r="A27" s="8" t="s">
        <v>69</v>
      </c>
      <c r="B27" s="219">
        <v>12</v>
      </c>
      <c r="C27" s="219">
        <v>12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5.0064000000000002</v>
      </c>
      <c r="J27" s="23">
        <f t="shared" si="6"/>
        <v>2.7995999999999999</v>
      </c>
      <c r="K27" s="23">
        <f t="shared" si="7"/>
        <v>3.6107999999999998</v>
      </c>
      <c r="L27" s="23">
        <f t="shared" si="8"/>
        <v>0.58320000000000005</v>
      </c>
      <c r="M27" s="204">
        <f t="shared" si="9"/>
        <v>12</v>
      </c>
      <c r="N27" s="24"/>
      <c r="P27" s="78">
        <f t="shared" si="1"/>
        <v>5.0064000000000002</v>
      </c>
      <c r="Q27" s="78">
        <f t="shared" si="2"/>
        <v>2.7995999999999999</v>
      </c>
      <c r="R27" s="78">
        <f t="shared" si="3"/>
        <v>3.6107999999999998</v>
      </c>
      <c r="S27" s="78">
        <f t="shared" si="4"/>
        <v>0.58320000000000005</v>
      </c>
      <c r="T27" s="78">
        <f t="shared" si="10"/>
        <v>12</v>
      </c>
    </row>
    <row r="28" spans="1:20">
      <c r="A28" s="8" t="s">
        <v>70</v>
      </c>
      <c r="B28" s="219">
        <v>12</v>
      </c>
      <c r="C28" s="219">
        <v>12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5.0064000000000002</v>
      </c>
      <c r="J28" s="23">
        <f t="shared" si="6"/>
        <v>2.7995999999999999</v>
      </c>
      <c r="K28" s="23">
        <f t="shared" si="7"/>
        <v>3.6107999999999998</v>
      </c>
      <c r="L28" s="23">
        <f t="shared" si="8"/>
        <v>0.58320000000000005</v>
      </c>
      <c r="M28" s="204">
        <f t="shared" si="9"/>
        <v>12</v>
      </c>
      <c r="N28" s="24"/>
      <c r="P28" s="78">
        <f t="shared" si="1"/>
        <v>5.0064000000000002</v>
      </c>
      <c r="Q28" s="78">
        <f t="shared" si="2"/>
        <v>2.7995999999999999</v>
      </c>
      <c r="R28" s="78">
        <f t="shared" si="3"/>
        <v>3.6107999999999998</v>
      </c>
      <c r="S28" s="78">
        <f t="shared" si="4"/>
        <v>0.58320000000000005</v>
      </c>
      <c r="T28" s="78">
        <f t="shared" si="10"/>
        <v>12</v>
      </c>
    </row>
    <row r="29" spans="1:20">
      <c r="A29" s="8" t="s">
        <v>71</v>
      </c>
      <c r="B29" s="219">
        <v>12</v>
      </c>
      <c r="C29" s="219">
        <v>12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5.0064000000000002</v>
      </c>
      <c r="J29" s="23">
        <f t="shared" si="6"/>
        <v>2.7995999999999999</v>
      </c>
      <c r="K29" s="23">
        <f t="shared" si="7"/>
        <v>3.6107999999999998</v>
      </c>
      <c r="L29" s="23">
        <f t="shared" si="8"/>
        <v>0.58320000000000005</v>
      </c>
      <c r="M29" s="204">
        <f t="shared" si="9"/>
        <v>12</v>
      </c>
      <c r="N29" s="24"/>
      <c r="P29" s="78">
        <f t="shared" si="1"/>
        <v>5.0064000000000002</v>
      </c>
      <c r="Q29" s="78">
        <f t="shared" si="2"/>
        <v>2.7995999999999999</v>
      </c>
      <c r="R29" s="78">
        <f t="shared" si="3"/>
        <v>3.6107999999999998</v>
      </c>
      <c r="S29" s="78">
        <f t="shared" si="4"/>
        <v>0.58320000000000005</v>
      </c>
      <c r="T29" s="78">
        <f t="shared" si="10"/>
        <v>12</v>
      </c>
    </row>
    <row r="30" spans="1:20">
      <c r="A30" s="8" t="s">
        <v>72</v>
      </c>
      <c r="B30" s="219">
        <v>12</v>
      </c>
      <c r="C30" s="219">
        <v>12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5.0064000000000002</v>
      </c>
      <c r="J30" s="23">
        <f t="shared" si="6"/>
        <v>2.7995999999999999</v>
      </c>
      <c r="K30" s="23">
        <f t="shared" si="7"/>
        <v>3.6107999999999998</v>
      </c>
      <c r="L30" s="23">
        <f t="shared" si="8"/>
        <v>0.58320000000000005</v>
      </c>
      <c r="M30" s="204">
        <f t="shared" si="9"/>
        <v>12</v>
      </c>
      <c r="N30" s="24"/>
      <c r="P30" s="78">
        <f t="shared" si="1"/>
        <v>5.0064000000000002</v>
      </c>
      <c r="Q30" s="78">
        <f t="shared" si="2"/>
        <v>2.7995999999999999</v>
      </c>
      <c r="R30" s="78">
        <f t="shared" si="3"/>
        <v>3.6107999999999998</v>
      </c>
      <c r="S30" s="78">
        <f t="shared" si="4"/>
        <v>0.58320000000000005</v>
      </c>
      <c r="T30" s="78">
        <f t="shared" si="10"/>
        <v>12</v>
      </c>
    </row>
    <row r="31" spans="1:20">
      <c r="A31" s="8" t="s">
        <v>73</v>
      </c>
      <c r="B31" s="219">
        <v>20</v>
      </c>
      <c r="C31" s="219">
        <v>20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8.3439999999999994</v>
      </c>
      <c r="J31" s="23">
        <f t="shared" si="6"/>
        <v>4.6659999999999995</v>
      </c>
      <c r="K31" s="23">
        <f t="shared" si="7"/>
        <v>6.0179999999999998</v>
      </c>
      <c r="L31" s="23">
        <f t="shared" si="8"/>
        <v>0.97199999999999998</v>
      </c>
      <c r="M31" s="204">
        <f t="shared" si="9"/>
        <v>20</v>
      </c>
      <c r="N31" s="24"/>
      <c r="P31" s="78">
        <f t="shared" si="1"/>
        <v>8.3439999999999994</v>
      </c>
      <c r="Q31" s="78">
        <f t="shared" si="2"/>
        <v>4.6659999999999995</v>
      </c>
      <c r="R31" s="78">
        <f t="shared" si="3"/>
        <v>6.0179999999999998</v>
      </c>
      <c r="S31" s="78">
        <f t="shared" si="4"/>
        <v>0.97199999999999998</v>
      </c>
      <c r="T31" s="78">
        <f t="shared" si="10"/>
        <v>20</v>
      </c>
    </row>
    <row r="32" spans="1:20">
      <c r="A32" s="8" t="s">
        <v>74</v>
      </c>
      <c r="B32" s="219">
        <v>20</v>
      </c>
      <c r="C32" s="219">
        <v>20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8.3439999999999994</v>
      </c>
      <c r="J32" s="23">
        <f t="shared" si="6"/>
        <v>4.6659999999999995</v>
      </c>
      <c r="K32" s="23">
        <f t="shared" si="7"/>
        <v>6.0179999999999998</v>
      </c>
      <c r="L32" s="23">
        <f t="shared" si="8"/>
        <v>0.97199999999999998</v>
      </c>
      <c r="M32" s="204">
        <f t="shared" si="9"/>
        <v>20</v>
      </c>
      <c r="N32" s="24"/>
      <c r="P32" s="78">
        <f t="shared" si="1"/>
        <v>8.3439999999999994</v>
      </c>
      <c r="Q32" s="78">
        <f t="shared" si="2"/>
        <v>4.6659999999999995</v>
      </c>
      <c r="R32" s="78">
        <f t="shared" si="3"/>
        <v>6.0179999999999998</v>
      </c>
      <c r="S32" s="78">
        <f t="shared" si="4"/>
        <v>0.97199999999999998</v>
      </c>
      <c r="T32" s="78">
        <f t="shared" si="10"/>
        <v>20</v>
      </c>
    </row>
    <row r="33" spans="1:20">
      <c r="A33" s="8" t="s">
        <v>75</v>
      </c>
      <c r="B33" s="219">
        <v>24</v>
      </c>
      <c r="C33" s="219">
        <v>24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10.0128</v>
      </c>
      <c r="J33" s="23">
        <f t="shared" si="6"/>
        <v>5.5991999999999997</v>
      </c>
      <c r="K33" s="23">
        <f t="shared" si="7"/>
        <v>7.2215999999999996</v>
      </c>
      <c r="L33" s="23">
        <f t="shared" si="8"/>
        <v>1.1664000000000001</v>
      </c>
      <c r="M33" s="204">
        <f t="shared" si="9"/>
        <v>24</v>
      </c>
      <c r="N33" s="24"/>
      <c r="P33" s="78">
        <f t="shared" si="1"/>
        <v>10.0128</v>
      </c>
      <c r="Q33" s="78">
        <f t="shared" si="2"/>
        <v>5.5991999999999997</v>
      </c>
      <c r="R33" s="78">
        <f t="shared" si="3"/>
        <v>7.2215999999999996</v>
      </c>
      <c r="S33" s="78">
        <f t="shared" si="4"/>
        <v>1.1664000000000001</v>
      </c>
      <c r="T33" s="78">
        <f t="shared" si="10"/>
        <v>24</v>
      </c>
    </row>
    <row r="34" spans="1:20">
      <c r="A34" s="8" t="s">
        <v>76</v>
      </c>
      <c r="B34" s="219">
        <v>24</v>
      </c>
      <c r="C34" s="219">
        <v>24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10.0128</v>
      </c>
      <c r="J34" s="23">
        <f t="shared" si="6"/>
        <v>5.5991999999999997</v>
      </c>
      <c r="K34" s="23">
        <f t="shared" si="7"/>
        <v>7.2215999999999996</v>
      </c>
      <c r="L34" s="23">
        <f t="shared" si="8"/>
        <v>1.1664000000000001</v>
      </c>
      <c r="M34" s="204">
        <f t="shared" si="9"/>
        <v>24</v>
      </c>
      <c r="N34" s="24"/>
      <c r="P34" s="78">
        <f t="shared" si="1"/>
        <v>10.0128</v>
      </c>
      <c r="Q34" s="78">
        <f t="shared" si="2"/>
        <v>5.5991999999999997</v>
      </c>
      <c r="R34" s="78">
        <f t="shared" si="3"/>
        <v>7.2215999999999996</v>
      </c>
      <c r="S34" s="78">
        <f t="shared" si="4"/>
        <v>1.1664000000000001</v>
      </c>
      <c r="T34" s="78">
        <f t="shared" si="10"/>
        <v>24</v>
      </c>
    </row>
    <row r="35" spans="1:20">
      <c r="A35" s="8" t="s">
        <v>77</v>
      </c>
      <c r="B35" s="219">
        <v>24</v>
      </c>
      <c r="C35" s="219">
        <v>24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10.0128</v>
      </c>
      <c r="J35" s="23">
        <f t="shared" si="6"/>
        <v>5.5991999999999997</v>
      </c>
      <c r="K35" s="23">
        <f t="shared" si="7"/>
        <v>7.2215999999999996</v>
      </c>
      <c r="L35" s="23">
        <f t="shared" si="8"/>
        <v>1.1664000000000001</v>
      </c>
      <c r="M35" s="204">
        <f t="shared" si="9"/>
        <v>24</v>
      </c>
      <c r="N35" s="24"/>
      <c r="P35" s="78">
        <f t="shared" ref="P35:P66" si="12">I35</f>
        <v>10.0128</v>
      </c>
      <c r="Q35" s="78">
        <f t="shared" ref="Q35:Q66" si="13">J35</f>
        <v>5.5991999999999997</v>
      </c>
      <c r="R35" s="78">
        <f t="shared" ref="R35:R66" si="14">K35</f>
        <v>7.2215999999999996</v>
      </c>
      <c r="S35" s="78">
        <f t="shared" ref="S35:S66" si="15">L35</f>
        <v>1.1664000000000001</v>
      </c>
      <c r="T35" s="78">
        <f t="shared" si="10"/>
        <v>24</v>
      </c>
    </row>
    <row r="36" spans="1:20">
      <c r="A36" s="8" t="s">
        <v>78</v>
      </c>
      <c r="B36" s="219">
        <v>24</v>
      </c>
      <c r="C36" s="219">
        <v>24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10.0128</v>
      </c>
      <c r="J36" s="23">
        <f t="shared" si="6"/>
        <v>5.5991999999999997</v>
      </c>
      <c r="K36" s="23">
        <f t="shared" si="7"/>
        <v>7.2215999999999996</v>
      </c>
      <c r="L36" s="23">
        <f t="shared" si="8"/>
        <v>1.1664000000000001</v>
      </c>
      <c r="M36" s="204">
        <f t="shared" si="9"/>
        <v>24</v>
      </c>
      <c r="N36" s="24"/>
      <c r="P36" s="78">
        <f t="shared" si="12"/>
        <v>10.0128</v>
      </c>
      <c r="Q36" s="78">
        <f t="shared" si="13"/>
        <v>5.5991999999999997</v>
      </c>
      <c r="R36" s="78">
        <f t="shared" si="14"/>
        <v>7.2215999999999996</v>
      </c>
      <c r="S36" s="78">
        <f t="shared" si="15"/>
        <v>1.1664000000000001</v>
      </c>
      <c r="T36" s="78">
        <f t="shared" si="10"/>
        <v>24</v>
      </c>
    </row>
    <row r="37" spans="1:20">
      <c r="A37" s="8" t="s">
        <v>79</v>
      </c>
      <c r="B37" s="219">
        <v>24</v>
      </c>
      <c r="C37" s="219">
        <v>24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10.0128</v>
      </c>
      <c r="J37" s="23">
        <f t="shared" si="6"/>
        <v>5.5991999999999997</v>
      </c>
      <c r="K37" s="23">
        <f t="shared" si="7"/>
        <v>7.2215999999999996</v>
      </c>
      <c r="L37" s="23">
        <f t="shared" si="8"/>
        <v>1.1664000000000001</v>
      </c>
      <c r="M37" s="204">
        <f t="shared" si="9"/>
        <v>24</v>
      </c>
      <c r="N37" s="24"/>
      <c r="P37" s="78">
        <f t="shared" si="12"/>
        <v>10.0128</v>
      </c>
      <c r="Q37" s="78">
        <f t="shared" si="13"/>
        <v>5.5991999999999997</v>
      </c>
      <c r="R37" s="78">
        <f t="shared" si="14"/>
        <v>7.2215999999999996</v>
      </c>
      <c r="S37" s="78">
        <f t="shared" si="15"/>
        <v>1.1664000000000001</v>
      </c>
      <c r="T37" s="78">
        <f t="shared" si="10"/>
        <v>24</v>
      </c>
    </row>
    <row r="38" spans="1:20">
      <c r="A38" s="8" t="s">
        <v>80</v>
      </c>
      <c r="B38" s="219">
        <v>24</v>
      </c>
      <c r="C38" s="219">
        <v>24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10.0128</v>
      </c>
      <c r="J38" s="23">
        <f t="shared" si="6"/>
        <v>5.5991999999999997</v>
      </c>
      <c r="K38" s="23">
        <f t="shared" si="7"/>
        <v>7.2215999999999996</v>
      </c>
      <c r="L38" s="23">
        <f t="shared" si="8"/>
        <v>1.1664000000000001</v>
      </c>
      <c r="M38" s="204">
        <f t="shared" si="9"/>
        <v>24</v>
      </c>
      <c r="N38" s="24"/>
      <c r="P38" s="78">
        <f t="shared" si="12"/>
        <v>10.0128</v>
      </c>
      <c r="Q38" s="78">
        <f t="shared" si="13"/>
        <v>5.5991999999999997</v>
      </c>
      <c r="R38" s="78">
        <f t="shared" si="14"/>
        <v>7.2215999999999996</v>
      </c>
      <c r="S38" s="78">
        <f t="shared" si="15"/>
        <v>1.1664000000000001</v>
      </c>
      <c r="T38" s="78">
        <f t="shared" si="10"/>
        <v>24</v>
      </c>
    </row>
    <row r="39" spans="1:20">
      <c r="A39" s="8" t="s">
        <v>81</v>
      </c>
      <c r="B39" s="219">
        <v>24</v>
      </c>
      <c r="C39" s="219">
        <v>24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10.0128</v>
      </c>
      <c r="J39" s="23">
        <f t="shared" si="6"/>
        <v>5.5991999999999997</v>
      </c>
      <c r="K39" s="23">
        <f t="shared" si="7"/>
        <v>7.2215999999999996</v>
      </c>
      <c r="L39" s="23">
        <f t="shared" si="8"/>
        <v>1.1664000000000001</v>
      </c>
      <c r="M39" s="204">
        <f t="shared" si="9"/>
        <v>24</v>
      </c>
      <c r="N39" s="24"/>
      <c r="P39" s="78">
        <f t="shared" si="12"/>
        <v>10.0128</v>
      </c>
      <c r="Q39" s="78">
        <f t="shared" si="13"/>
        <v>5.5991999999999997</v>
      </c>
      <c r="R39" s="78">
        <f t="shared" si="14"/>
        <v>7.2215999999999996</v>
      </c>
      <c r="S39" s="78">
        <f t="shared" si="15"/>
        <v>1.1664000000000001</v>
      </c>
      <c r="T39" s="78">
        <f t="shared" si="10"/>
        <v>24</v>
      </c>
    </row>
    <row r="40" spans="1:20">
      <c r="A40" s="8" t="s">
        <v>82</v>
      </c>
      <c r="B40" s="219">
        <v>24</v>
      </c>
      <c r="C40" s="219">
        <v>24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10.0128</v>
      </c>
      <c r="J40" s="23">
        <f t="shared" si="6"/>
        <v>5.5991999999999997</v>
      </c>
      <c r="K40" s="23">
        <f t="shared" si="7"/>
        <v>7.2215999999999996</v>
      </c>
      <c r="L40" s="23">
        <f t="shared" si="8"/>
        <v>1.1664000000000001</v>
      </c>
      <c r="M40" s="204">
        <f t="shared" si="9"/>
        <v>24</v>
      </c>
      <c r="N40" s="24"/>
      <c r="P40" s="78">
        <f t="shared" si="12"/>
        <v>10.0128</v>
      </c>
      <c r="Q40" s="78">
        <f t="shared" si="13"/>
        <v>5.5991999999999997</v>
      </c>
      <c r="R40" s="78">
        <f t="shared" si="14"/>
        <v>7.2215999999999996</v>
      </c>
      <c r="S40" s="78">
        <f t="shared" si="15"/>
        <v>1.1664000000000001</v>
      </c>
      <c r="T40" s="78">
        <f t="shared" si="10"/>
        <v>24</v>
      </c>
    </row>
    <row r="41" spans="1:20">
      <c r="A41" s="8" t="s">
        <v>83</v>
      </c>
      <c r="B41" s="219">
        <v>24</v>
      </c>
      <c r="C41" s="219">
        <v>24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10.0128</v>
      </c>
      <c r="J41" s="23">
        <f t="shared" si="6"/>
        <v>5.5991999999999997</v>
      </c>
      <c r="K41" s="23">
        <f t="shared" si="7"/>
        <v>7.2215999999999996</v>
      </c>
      <c r="L41" s="23">
        <f t="shared" si="8"/>
        <v>1.1664000000000001</v>
      </c>
      <c r="M41" s="204">
        <f t="shared" si="9"/>
        <v>24</v>
      </c>
      <c r="N41" s="24"/>
      <c r="P41" s="78">
        <f t="shared" si="12"/>
        <v>10.0128</v>
      </c>
      <c r="Q41" s="78">
        <f t="shared" si="13"/>
        <v>5.5991999999999997</v>
      </c>
      <c r="R41" s="78">
        <f t="shared" si="14"/>
        <v>7.2215999999999996</v>
      </c>
      <c r="S41" s="78">
        <f t="shared" si="15"/>
        <v>1.1664000000000001</v>
      </c>
      <c r="T41" s="78">
        <f t="shared" si="10"/>
        <v>24</v>
      </c>
    </row>
    <row r="42" spans="1:20">
      <c r="A42" s="8" t="s">
        <v>84</v>
      </c>
      <c r="B42" s="219">
        <v>24</v>
      </c>
      <c r="C42" s="219">
        <v>24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10.0128</v>
      </c>
      <c r="J42" s="23">
        <f t="shared" si="6"/>
        <v>5.5991999999999997</v>
      </c>
      <c r="K42" s="23">
        <f t="shared" si="7"/>
        <v>7.2215999999999996</v>
      </c>
      <c r="L42" s="23">
        <f t="shared" si="8"/>
        <v>1.1664000000000001</v>
      </c>
      <c r="M42" s="204">
        <f t="shared" si="9"/>
        <v>24</v>
      </c>
      <c r="N42" s="24"/>
      <c r="P42" s="78">
        <f t="shared" si="12"/>
        <v>10.0128</v>
      </c>
      <c r="Q42" s="78">
        <f t="shared" si="13"/>
        <v>5.5991999999999997</v>
      </c>
      <c r="R42" s="78">
        <f t="shared" si="14"/>
        <v>7.2215999999999996</v>
      </c>
      <c r="S42" s="78">
        <f t="shared" si="15"/>
        <v>1.1664000000000001</v>
      </c>
      <c r="T42" s="78">
        <f t="shared" si="10"/>
        <v>24</v>
      </c>
    </row>
    <row r="43" spans="1:20">
      <c r="A43" s="8" t="s">
        <v>85</v>
      </c>
      <c r="B43" s="219">
        <v>24</v>
      </c>
      <c r="C43" s="219">
        <v>24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10.0128</v>
      </c>
      <c r="J43" s="23">
        <f t="shared" si="6"/>
        <v>5.5991999999999997</v>
      </c>
      <c r="K43" s="23">
        <f t="shared" si="7"/>
        <v>7.2215999999999996</v>
      </c>
      <c r="L43" s="23">
        <f t="shared" si="8"/>
        <v>1.1664000000000001</v>
      </c>
      <c r="M43" s="204">
        <f t="shared" si="9"/>
        <v>24</v>
      </c>
      <c r="N43" s="24"/>
      <c r="P43" s="78">
        <f t="shared" si="12"/>
        <v>10.0128</v>
      </c>
      <c r="Q43" s="78">
        <f t="shared" si="13"/>
        <v>5.5991999999999997</v>
      </c>
      <c r="R43" s="78">
        <f t="shared" si="14"/>
        <v>7.2215999999999996</v>
      </c>
      <c r="S43" s="78">
        <f t="shared" si="15"/>
        <v>1.1664000000000001</v>
      </c>
      <c r="T43" s="78">
        <f t="shared" si="10"/>
        <v>24</v>
      </c>
    </row>
    <row r="44" spans="1:20">
      <c r="A44" s="8" t="s">
        <v>86</v>
      </c>
      <c r="B44" s="219">
        <v>24</v>
      </c>
      <c r="C44" s="219">
        <v>24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10.0128</v>
      </c>
      <c r="J44" s="23">
        <f t="shared" si="6"/>
        <v>5.5991999999999997</v>
      </c>
      <c r="K44" s="23">
        <f t="shared" si="7"/>
        <v>7.2215999999999996</v>
      </c>
      <c r="L44" s="23">
        <f t="shared" si="8"/>
        <v>1.1664000000000001</v>
      </c>
      <c r="M44" s="204">
        <f t="shared" si="9"/>
        <v>24</v>
      </c>
      <c r="N44" s="24"/>
      <c r="P44" s="78">
        <f t="shared" si="12"/>
        <v>10.0128</v>
      </c>
      <c r="Q44" s="78">
        <f t="shared" si="13"/>
        <v>5.5991999999999997</v>
      </c>
      <c r="R44" s="78">
        <f t="shared" si="14"/>
        <v>7.2215999999999996</v>
      </c>
      <c r="S44" s="78">
        <f t="shared" si="15"/>
        <v>1.1664000000000001</v>
      </c>
      <c r="T44" s="78">
        <f t="shared" si="10"/>
        <v>24</v>
      </c>
    </row>
    <row r="45" spans="1:20">
      <c r="A45" s="8" t="s">
        <v>87</v>
      </c>
      <c r="B45" s="219">
        <v>24</v>
      </c>
      <c r="C45" s="219">
        <v>24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10.0128</v>
      </c>
      <c r="J45" s="23">
        <f t="shared" si="6"/>
        <v>5.5991999999999997</v>
      </c>
      <c r="K45" s="23">
        <f t="shared" si="7"/>
        <v>7.2215999999999996</v>
      </c>
      <c r="L45" s="23">
        <f t="shared" si="8"/>
        <v>1.1664000000000001</v>
      </c>
      <c r="M45" s="204">
        <f t="shared" si="9"/>
        <v>24</v>
      </c>
      <c r="N45" s="24"/>
      <c r="P45" s="78">
        <f t="shared" si="12"/>
        <v>10.0128</v>
      </c>
      <c r="Q45" s="78">
        <f t="shared" si="13"/>
        <v>5.5991999999999997</v>
      </c>
      <c r="R45" s="78">
        <f t="shared" si="14"/>
        <v>7.2215999999999996</v>
      </c>
      <c r="S45" s="78">
        <f t="shared" si="15"/>
        <v>1.1664000000000001</v>
      </c>
      <c r="T45" s="78">
        <f t="shared" si="10"/>
        <v>24</v>
      </c>
    </row>
    <row r="46" spans="1:20">
      <c r="A46" s="8" t="s">
        <v>88</v>
      </c>
      <c r="B46" s="219">
        <v>24</v>
      </c>
      <c r="C46" s="219">
        <v>24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10.0128</v>
      </c>
      <c r="J46" s="23">
        <f t="shared" si="6"/>
        <v>5.5991999999999997</v>
      </c>
      <c r="K46" s="23">
        <f t="shared" si="7"/>
        <v>7.2215999999999996</v>
      </c>
      <c r="L46" s="23">
        <f t="shared" si="8"/>
        <v>1.1664000000000001</v>
      </c>
      <c r="M46" s="204">
        <f t="shared" si="9"/>
        <v>24</v>
      </c>
      <c r="N46" s="24"/>
      <c r="P46" s="78">
        <f t="shared" si="12"/>
        <v>10.0128</v>
      </c>
      <c r="Q46" s="78">
        <f t="shared" si="13"/>
        <v>5.5991999999999997</v>
      </c>
      <c r="R46" s="78">
        <f t="shared" si="14"/>
        <v>7.2215999999999996</v>
      </c>
      <c r="S46" s="78">
        <f t="shared" si="15"/>
        <v>1.1664000000000001</v>
      </c>
      <c r="T46" s="78">
        <f t="shared" si="10"/>
        <v>24</v>
      </c>
    </row>
    <row r="47" spans="1:20">
      <c r="A47" s="8" t="s">
        <v>89</v>
      </c>
      <c r="B47" s="219">
        <v>24</v>
      </c>
      <c r="C47" s="219">
        <v>24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10.0128</v>
      </c>
      <c r="J47" s="23">
        <f t="shared" si="6"/>
        <v>5.5991999999999997</v>
      </c>
      <c r="K47" s="23">
        <f t="shared" si="7"/>
        <v>7.2215999999999996</v>
      </c>
      <c r="L47" s="23">
        <f t="shared" si="8"/>
        <v>1.1664000000000001</v>
      </c>
      <c r="M47" s="204">
        <f t="shared" si="9"/>
        <v>24</v>
      </c>
      <c r="N47" s="24"/>
      <c r="P47" s="78">
        <f t="shared" si="12"/>
        <v>10.0128</v>
      </c>
      <c r="Q47" s="78">
        <f t="shared" si="13"/>
        <v>5.5991999999999997</v>
      </c>
      <c r="R47" s="78">
        <f t="shared" si="14"/>
        <v>7.2215999999999996</v>
      </c>
      <c r="S47" s="78">
        <f t="shared" si="15"/>
        <v>1.1664000000000001</v>
      </c>
      <c r="T47" s="78">
        <f t="shared" si="10"/>
        <v>24</v>
      </c>
    </row>
    <row r="48" spans="1:20">
      <c r="A48" s="8" t="s">
        <v>90</v>
      </c>
      <c r="B48" s="219">
        <v>24</v>
      </c>
      <c r="C48" s="219">
        <v>24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10.0128</v>
      </c>
      <c r="J48" s="23">
        <f t="shared" si="6"/>
        <v>5.5991999999999997</v>
      </c>
      <c r="K48" s="23">
        <f t="shared" si="7"/>
        <v>7.2215999999999996</v>
      </c>
      <c r="L48" s="23">
        <f t="shared" si="8"/>
        <v>1.1664000000000001</v>
      </c>
      <c r="M48" s="204">
        <f t="shared" si="9"/>
        <v>24</v>
      </c>
      <c r="N48" s="24"/>
      <c r="P48" s="78">
        <f t="shared" si="12"/>
        <v>10.0128</v>
      </c>
      <c r="Q48" s="78">
        <f t="shared" si="13"/>
        <v>5.5991999999999997</v>
      </c>
      <c r="R48" s="78">
        <f t="shared" si="14"/>
        <v>7.2215999999999996</v>
      </c>
      <c r="S48" s="78">
        <f t="shared" si="15"/>
        <v>1.1664000000000001</v>
      </c>
      <c r="T48" s="78">
        <f t="shared" si="10"/>
        <v>24</v>
      </c>
    </row>
    <row r="49" spans="1:20">
      <c r="A49" s="8" t="s">
        <v>91</v>
      </c>
      <c r="B49" s="219">
        <v>24</v>
      </c>
      <c r="C49" s="219">
        <v>24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10.0128</v>
      </c>
      <c r="J49" s="23">
        <f t="shared" si="6"/>
        <v>5.5991999999999997</v>
      </c>
      <c r="K49" s="23">
        <f t="shared" si="7"/>
        <v>7.2215999999999996</v>
      </c>
      <c r="L49" s="23">
        <f t="shared" si="8"/>
        <v>1.1664000000000001</v>
      </c>
      <c r="M49" s="204">
        <f t="shared" si="9"/>
        <v>24</v>
      </c>
      <c r="N49" s="24"/>
      <c r="P49" s="78">
        <f t="shared" si="12"/>
        <v>10.0128</v>
      </c>
      <c r="Q49" s="78">
        <f t="shared" si="13"/>
        <v>5.5991999999999997</v>
      </c>
      <c r="R49" s="78">
        <f t="shared" si="14"/>
        <v>7.2215999999999996</v>
      </c>
      <c r="S49" s="78">
        <f t="shared" si="15"/>
        <v>1.1664000000000001</v>
      </c>
      <c r="T49" s="78">
        <f t="shared" si="10"/>
        <v>24</v>
      </c>
    </row>
    <row r="50" spans="1:20">
      <c r="A50" s="8" t="s">
        <v>92</v>
      </c>
      <c r="B50" s="219">
        <v>24</v>
      </c>
      <c r="C50" s="219">
        <v>24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10.0128</v>
      </c>
      <c r="J50" s="23">
        <f t="shared" si="6"/>
        <v>5.5991999999999997</v>
      </c>
      <c r="K50" s="23">
        <f t="shared" si="7"/>
        <v>7.2215999999999996</v>
      </c>
      <c r="L50" s="23">
        <f t="shared" si="8"/>
        <v>1.1664000000000001</v>
      </c>
      <c r="M50" s="204">
        <f t="shared" si="9"/>
        <v>24</v>
      </c>
      <c r="N50" s="24"/>
      <c r="P50" s="78">
        <f t="shared" si="12"/>
        <v>10.0128</v>
      </c>
      <c r="Q50" s="78">
        <f t="shared" si="13"/>
        <v>5.5991999999999997</v>
      </c>
      <c r="R50" s="78">
        <f t="shared" si="14"/>
        <v>7.2215999999999996</v>
      </c>
      <c r="S50" s="78">
        <f t="shared" si="15"/>
        <v>1.1664000000000001</v>
      </c>
      <c r="T50" s="78">
        <f t="shared" si="10"/>
        <v>24</v>
      </c>
    </row>
    <row r="51" spans="1:20">
      <c r="A51" s="8" t="s">
        <v>93</v>
      </c>
      <c r="B51" s="219">
        <v>24</v>
      </c>
      <c r="C51" s="219">
        <v>24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10.0128</v>
      </c>
      <c r="J51" s="23">
        <f t="shared" si="6"/>
        <v>5.5991999999999997</v>
      </c>
      <c r="K51" s="23">
        <f t="shared" si="7"/>
        <v>7.2215999999999996</v>
      </c>
      <c r="L51" s="23">
        <f t="shared" si="8"/>
        <v>1.1664000000000001</v>
      </c>
      <c r="M51" s="204">
        <f t="shared" si="9"/>
        <v>24</v>
      </c>
      <c r="N51" s="24"/>
      <c r="P51" s="78">
        <f t="shared" si="12"/>
        <v>10.0128</v>
      </c>
      <c r="Q51" s="78">
        <f t="shared" si="13"/>
        <v>5.5991999999999997</v>
      </c>
      <c r="R51" s="78">
        <f t="shared" si="14"/>
        <v>7.2215999999999996</v>
      </c>
      <c r="S51" s="78">
        <f t="shared" si="15"/>
        <v>1.1664000000000001</v>
      </c>
      <c r="T51" s="78">
        <f t="shared" si="10"/>
        <v>24</v>
      </c>
    </row>
    <row r="52" spans="1:20">
      <c r="A52" s="8" t="s">
        <v>94</v>
      </c>
      <c r="B52" s="219">
        <v>24</v>
      </c>
      <c r="C52" s="219">
        <v>24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10.0128</v>
      </c>
      <c r="J52" s="23">
        <f t="shared" si="6"/>
        <v>5.5991999999999997</v>
      </c>
      <c r="K52" s="23">
        <f t="shared" si="7"/>
        <v>7.2215999999999996</v>
      </c>
      <c r="L52" s="23">
        <f t="shared" si="8"/>
        <v>1.1664000000000001</v>
      </c>
      <c r="M52" s="204">
        <f t="shared" si="9"/>
        <v>24</v>
      </c>
      <c r="N52" s="24"/>
      <c r="P52" s="78">
        <f t="shared" si="12"/>
        <v>10.0128</v>
      </c>
      <c r="Q52" s="78">
        <f t="shared" si="13"/>
        <v>5.5991999999999997</v>
      </c>
      <c r="R52" s="78">
        <f t="shared" si="14"/>
        <v>7.2215999999999996</v>
      </c>
      <c r="S52" s="78">
        <f t="shared" si="15"/>
        <v>1.1664000000000001</v>
      </c>
      <c r="T52" s="78">
        <f t="shared" si="10"/>
        <v>24</v>
      </c>
    </row>
    <row r="53" spans="1:20">
      <c r="A53" s="8" t="s">
        <v>95</v>
      </c>
      <c r="B53" s="219">
        <v>24</v>
      </c>
      <c r="C53" s="219">
        <v>24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10.0128</v>
      </c>
      <c r="J53" s="23">
        <f t="shared" si="6"/>
        <v>5.5991999999999997</v>
      </c>
      <c r="K53" s="23">
        <f t="shared" si="7"/>
        <v>7.2215999999999996</v>
      </c>
      <c r="L53" s="23">
        <f t="shared" si="8"/>
        <v>1.1664000000000001</v>
      </c>
      <c r="M53" s="204">
        <f t="shared" si="9"/>
        <v>24</v>
      </c>
      <c r="N53" s="24"/>
      <c r="P53" s="78">
        <f t="shared" si="12"/>
        <v>10.0128</v>
      </c>
      <c r="Q53" s="78">
        <f t="shared" si="13"/>
        <v>5.5991999999999997</v>
      </c>
      <c r="R53" s="78">
        <f t="shared" si="14"/>
        <v>7.2215999999999996</v>
      </c>
      <c r="S53" s="78">
        <f t="shared" si="15"/>
        <v>1.1664000000000001</v>
      </c>
      <c r="T53" s="78">
        <f t="shared" si="10"/>
        <v>24</v>
      </c>
    </row>
    <row r="54" spans="1:20">
      <c r="A54" s="8" t="s">
        <v>96</v>
      </c>
      <c r="B54" s="219">
        <v>24</v>
      </c>
      <c r="C54" s="219">
        <v>24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10.0128</v>
      </c>
      <c r="J54" s="23">
        <f t="shared" si="6"/>
        <v>5.5991999999999997</v>
      </c>
      <c r="K54" s="23">
        <f t="shared" si="7"/>
        <v>7.2215999999999996</v>
      </c>
      <c r="L54" s="23">
        <f t="shared" si="8"/>
        <v>1.1664000000000001</v>
      </c>
      <c r="M54" s="204">
        <f t="shared" si="9"/>
        <v>24</v>
      </c>
      <c r="N54" s="24"/>
      <c r="P54" s="78">
        <f t="shared" si="12"/>
        <v>10.0128</v>
      </c>
      <c r="Q54" s="78">
        <f t="shared" si="13"/>
        <v>5.5991999999999997</v>
      </c>
      <c r="R54" s="78">
        <f t="shared" si="14"/>
        <v>7.2215999999999996</v>
      </c>
      <c r="S54" s="78">
        <f t="shared" si="15"/>
        <v>1.1664000000000001</v>
      </c>
      <c r="T54" s="78">
        <f t="shared" si="10"/>
        <v>24</v>
      </c>
    </row>
    <row r="55" spans="1:20">
      <c r="A55" s="8" t="s">
        <v>97</v>
      </c>
      <c r="B55" s="219">
        <v>24</v>
      </c>
      <c r="C55" s="219">
        <v>24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10.0128</v>
      </c>
      <c r="J55" s="23">
        <f t="shared" si="6"/>
        <v>5.5991999999999997</v>
      </c>
      <c r="K55" s="23">
        <f t="shared" si="7"/>
        <v>7.2215999999999996</v>
      </c>
      <c r="L55" s="23">
        <f t="shared" si="8"/>
        <v>1.1664000000000001</v>
      </c>
      <c r="M55" s="204">
        <f t="shared" si="9"/>
        <v>24</v>
      </c>
      <c r="N55" s="24"/>
      <c r="P55" s="78">
        <f t="shared" si="12"/>
        <v>10.0128</v>
      </c>
      <c r="Q55" s="78">
        <f t="shared" si="13"/>
        <v>5.5991999999999997</v>
      </c>
      <c r="R55" s="78">
        <f t="shared" si="14"/>
        <v>7.2215999999999996</v>
      </c>
      <c r="S55" s="78">
        <f t="shared" si="15"/>
        <v>1.1664000000000001</v>
      </c>
      <c r="T55" s="78">
        <f t="shared" si="10"/>
        <v>24</v>
      </c>
    </row>
    <row r="56" spans="1:20">
      <c r="A56" s="8" t="s">
        <v>98</v>
      </c>
      <c r="B56" s="219">
        <v>24</v>
      </c>
      <c r="C56" s="219">
        <v>24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10.0128</v>
      </c>
      <c r="J56" s="23">
        <f t="shared" si="6"/>
        <v>5.5991999999999997</v>
      </c>
      <c r="K56" s="23">
        <f t="shared" si="7"/>
        <v>7.2215999999999996</v>
      </c>
      <c r="L56" s="23">
        <f t="shared" si="8"/>
        <v>1.1664000000000001</v>
      </c>
      <c r="M56" s="204">
        <f t="shared" si="9"/>
        <v>24</v>
      </c>
      <c r="N56" s="24"/>
      <c r="P56" s="78">
        <f t="shared" si="12"/>
        <v>10.0128</v>
      </c>
      <c r="Q56" s="78">
        <f t="shared" si="13"/>
        <v>5.5991999999999997</v>
      </c>
      <c r="R56" s="78">
        <f t="shared" si="14"/>
        <v>7.2215999999999996</v>
      </c>
      <c r="S56" s="78">
        <f t="shared" si="15"/>
        <v>1.1664000000000001</v>
      </c>
      <c r="T56" s="78">
        <f t="shared" si="10"/>
        <v>24</v>
      </c>
    </row>
    <row r="57" spans="1:20">
      <c r="A57" s="8" t="s">
        <v>99</v>
      </c>
      <c r="B57" s="219">
        <v>24</v>
      </c>
      <c r="C57" s="219">
        <v>24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10.0128</v>
      </c>
      <c r="J57" s="23">
        <f t="shared" si="6"/>
        <v>5.5991999999999997</v>
      </c>
      <c r="K57" s="23">
        <f t="shared" si="7"/>
        <v>7.2215999999999996</v>
      </c>
      <c r="L57" s="23">
        <f t="shared" si="8"/>
        <v>1.1664000000000001</v>
      </c>
      <c r="M57" s="204">
        <f t="shared" si="9"/>
        <v>24</v>
      </c>
      <c r="N57" s="24"/>
      <c r="P57" s="78">
        <f t="shared" si="12"/>
        <v>10.0128</v>
      </c>
      <c r="Q57" s="78">
        <f t="shared" si="13"/>
        <v>5.5991999999999997</v>
      </c>
      <c r="R57" s="78">
        <f t="shared" si="14"/>
        <v>7.2215999999999996</v>
      </c>
      <c r="S57" s="78">
        <f t="shared" si="15"/>
        <v>1.1664000000000001</v>
      </c>
      <c r="T57" s="78">
        <f t="shared" si="10"/>
        <v>24</v>
      </c>
    </row>
    <row r="58" spans="1:20">
      <c r="A58" s="8" t="s">
        <v>100</v>
      </c>
      <c r="B58" s="219">
        <v>24</v>
      </c>
      <c r="C58" s="219">
        <v>24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10.0128</v>
      </c>
      <c r="J58" s="23">
        <f t="shared" si="6"/>
        <v>5.5991999999999997</v>
      </c>
      <c r="K58" s="23">
        <f t="shared" si="7"/>
        <v>7.2215999999999996</v>
      </c>
      <c r="L58" s="23">
        <f t="shared" si="8"/>
        <v>1.1664000000000001</v>
      </c>
      <c r="M58" s="204">
        <f t="shared" si="9"/>
        <v>24</v>
      </c>
      <c r="N58" s="24"/>
      <c r="P58" s="78">
        <f t="shared" si="12"/>
        <v>10.0128</v>
      </c>
      <c r="Q58" s="78">
        <f t="shared" si="13"/>
        <v>5.5991999999999997</v>
      </c>
      <c r="R58" s="78">
        <f t="shared" si="14"/>
        <v>7.2215999999999996</v>
      </c>
      <c r="S58" s="78">
        <f t="shared" si="15"/>
        <v>1.1664000000000001</v>
      </c>
      <c r="T58" s="78">
        <f t="shared" si="10"/>
        <v>24</v>
      </c>
    </row>
    <row r="59" spans="1:20">
      <c r="A59" s="8" t="s">
        <v>101</v>
      </c>
      <c r="B59" s="219">
        <v>24</v>
      </c>
      <c r="C59" s="219">
        <v>24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10.0128</v>
      </c>
      <c r="J59" s="23">
        <f t="shared" si="6"/>
        <v>5.5991999999999997</v>
      </c>
      <c r="K59" s="23">
        <f t="shared" si="7"/>
        <v>7.2215999999999996</v>
      </c>
      <c r="L59" s="23">
        <f t="shared" si="8"/>
        <v>1.1664000000000001</v>
      </c>
      <c r="M59" s="204">
        <f t="shared" si="9"/>
        <v>24</v>
      </c>
      <c r="N59" s="24"/>
      <c r="P59" s="78">
        <f t="shared" si="12"/>
        <v>10.0128</v>
      </c>
      <c r="Q59" s="78">
        <f t="shared" si="13"/>
        <v>5.5991999999999997</v>
      </c>
      <c r="R59" s="78">
        <f t="shared" si="14"/>
        <v>7.2215999999999996</v>
      </c>
      <c r="S59" s="78">
        <f t="shared" si="15"/>
        <v>1.1664000000000001</v>
      </c>
      <c r="T59" s="78">
        <f t="shared" si="10"/>
        <v>24</v>
      </c>
    </row>
    <row r="60" spans="1:20">
      <c r="A60" s="8" t="s">
        <v>102</v>
      </c>
      <c r="B60" s="219">
        <v>24</v>
      </c>
      <c r="C60" s="219">
        <v>24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10.0128</v>
      </c>
      <c r="J60" s="23">
        <f t="shared" si="6"/>
        <v>5.5991999999999997</v>
      </c>
      <c r="K60" s="23">
        <f t="shared" si="7"/>
        <v>7.2215999999999996</v>
      </c>
      <c r="L60" s="23">
        <f t="shared" si="8"/>
        <v>1.1664000000000001</v>
      </c>
      <c r="M60" s="204">
        <f t="shared" si="9"/>
        <v>24</v>
      </c>
      <c r="N60" s="24"/>
      <c r="P60" s="78">
        <f t="shared" si="12"/>
        <v>10.0128</v>
      </c>
      <c r="Q60" s="78">
        <f t="shared" si="13"/>
        <v>5.5991999999999997</v>
      </c>
      <c r="R60" s="78">
        <f t="shared" si="14"/>
        <v>7.2215999999999996</v>
      </c>
      <c r="S60" s="78">
        <f t="shared" si="15"/>
        <v>1.1664000000000001</v>
      </c>
      <c r="T60" s="78">
        <f t="shared" si="10"/>
        <v>24</v>
      </c>
    </row>
    <row r="61" spans="1:20">
      <c r="A61" s="8" t="s">
        <v>103</v>
      </c>
      <c r="B61" s="219">
        <v>24</v>
      </c>
      <c r="C61" s="219">
        <v>24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10.0128</v>
      </c>
      <c r="J61" s="23">
        <f t="shared" si="6"/>
        <v>5.5991999999999997</v>
      </c>
      <c r="K61" s="23">
        <f t="shared" si="7"/>
        <v>7.2215999999999996</v>
      </c>
      <c r="L61" s="23">
        <f t="shared" si="8"/>
        <v>1.1664000000000001</v>
      </c>
      <c r="M61" s="204">
        <f t="shared" si="9"/>
        <v>24</v>
      </c>
      <c r="N61" s="24"/>
      <c r="P61" s="78">
        <f t="shared" si="12"/>
        <v>10.0128</v>
      </c>
      <c r="Q61" s="78">
        <f t="shared" si="13"/>
        <v>5.5991999999999997</v>
      </c>
      <c r="R61" s="78">
        <f t="shared" si="14"/>
        <v>7.2215999999999996</v>
      </c>
      <c r="S61" s="78">
        <f t="shared" si="15"/>
        <v>1.1664000000000001</v>
      </c>
      <c r="T61" s="78">
        <f t="shared" si="10"/>
        <v>24</v>
      </c>
    </row>
    <row r="62" spans="1:20">
      <c r="A62" s="8" t="s">
        <v>104</v>
      </c>
      <c r="B62" s="219">
        <v>24</v>
      </c>
      <c r="C62" s="219">
        <v>24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10.0128</v>
      </c>
      <c r="J62" s="23">
        <f t="shared" si="6"/>
        <v>5.5991999999999997</v>
      </c>
      <c r="K62" s="23">
        <f t="shared" si="7"/>
        <v>7.2215999999999996</v>
      </c>
      <c r="L62" s="23">
        <f t="shared" si="8"/>
        <v>1.1664000000000001</v>
      </c>
      <c r="M62" s="204">
        <f t="shared" si="9"/>
        <v>24</v>
      </c>
      <c r="N62" s="24"/>
      <c r="P62" s="78">
        <f t="shared" si="12"/>
        <v>10.0128</v>
      </c>
      <c r="Q62" s="78">
        <f t="shared" si="13"/>
        <v>5.5991999999999997</v>
      </c>
      <c r="R62" s="78">
        <f t="shared" si="14"/>
        <v>7.2215999999999996</v>
      </c>
      <c r="S62" s="78">
        <f t="shared" si="15"/>
        <v>1.1664000000000001</v>
      </c>
      <c r="T62" s="78">
        <f t="shared" si="10"/>
        <v>24</v>
      </c>
    </row>
    <row r="63" spans="1:20">
      <c r="A63" s="8" t="s">
        <v>105</v>
      </c>
      <c r="B63" s="219">
        <v>24</v>
      </c>
      <c r="C63" s="219">
        <v>24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10.0128</v>
      </c>
      <c r="J63" s="23">
        <f t="shared" si="6"/>
        <v>5.5991999999999997</v>
      </c>
      <c r="K63" s="23">
        <f t="shared" si="7"/>
        <v>7.2215999999999996</v>
      </c>
      <c r="L63" s="23">
        <f t="shared" si="8"/>
        <v>1.1664000000000001</v>
      </c>
      <c r="M63" s="204">
        <f t="shared" si="9"/>
        <v>24</v>
      </c>
      <c r="N63" s="24"/>
      <c r="P63" s="78">
        <f t="shared" si="12"/>
        <v>10.0128</v>
      </c>
      <c r="Q63" s="78">
        <f t="shared" si="13"/>
        <v>5.5991999999999997</v>
      </c>
      <c r="R63" s="78">
        <f t="shared" si="14"/>
        <v>7.2215999999999996</v>
      </c>
      <c r="S63" s="78">
        <f t="shared" si="15"/>
        <v>1.1664000000000001</v>
      </c>
      <c r="T63" s="78">
        <f t="shared" si="10"/>
        <v>24</v>
      </c>
    </row>
    <row r="64" spans="1:20">
      <c r="A64" s="8" t="s">
        <v>106</v>
      </c>
      <c r="B64" s="219">
        <v>24</v>
      </c>
      <c r="C64" s="219">
        <v>24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10.0128</v>
      </c>
      <c r="J64" s="23">
        <f t="shared" si="6"/>
        <v>5.5991999999999997</v>
      </c>
      <c r="K64" s="23">
        <f t="shared" si="7"/>
        <v>7.2215999999999996</v>
      </c>
      <c r="L64" s="23">
        <f t="shared" si="8"/>
        <v>1.1664000000000001</v>
      </c>
      <c r="M64" s="204">
        <f t="shared" si="9"/>
        <v>24</v>
      </c>
      <c r="N64" s="24"/>
      <c r="P64" s="78">
        <f t="shared" si="12"/>
        <v>10.0128</v>
      </c>
      <c r="Q64" s="78">
        <f t="shared" si="13"/>
        <v>5.5991999999999997</v>
      </c>
      <c r="R64" s="78">
        <f t="shared" si="14"/>
        <v>7.2215999999999996</v>
      </c>
      <c r="S64" s="78">
        <f t="shared" si="15"/>
        <v>1.1664000000000001</v>
      </c>
      <c r="T64" s="78">
        <f t="shared" si="10"/>
        <v>24</v>
      </c>
    </row>
    <row r="65" spans="1:20">
      <c r="A65" s="8" t="s">
        <v>107</v>
      </c>
      <c r="B65" s="219">
        <v>24</v>
      </c>
      <c r="C65" s="219">
        <v>24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10.0128</v>
      </c>
      <c r="J65" s="23">
        <f t="shared" si="6"/>
        <v>5.5991999999999997</v>
      </c>
      <c r="K65" s="23">
        <f t="shared" si="7"/>
        <v>7.2215999999999996</v>
      </c>
      <c r="L65" s="23">
        <f t="shared" si="8"/>
        <v>1.1664000000000001</v>
      </c>
      <c r="M65" s="204">
        <f t="shared" si="9"/>
        <v>24</v>
      </c>
      <c r="N65" s="24"/>
      <c r="P65" s="78">
        <f t="shared" si="12"/>
        <v>10.0128</v>
      </c>
      <c r="Q65" s="78">
        <f t="shared" si="13"/>
        <v>5.5991999999999997</v>
      </c>
      <c r="R65" s="78">
        <f t="shared" si="14"/>
        <v>7.2215999999999996</v>
      </c>
      <c r="S65" s="78">
        <f t="shared" si="15"/>
        <v>1.1664000000000001</v>
      </c>
      <c r="T65" s="78">
        <f t="shared" si="10"/>
        <v>24</v>
      </c>
    </row>
    <row r="66" spans="1:20">
      <c r="A66" s="8" t="s">
        <v>108</v>
      </c>
      <c r="B66" s="219">
        <v>24</v>
      </c>
      <c r="C66" s="219">
        <v>24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10.0128</v>
      </c>
      <c r="J66" s="23">
        <f t="shared" si="6"/>
        <v>5.5991999999999997</v>
      </c>
      <c r="K66" s="23">
        <f t="shared" si="7"/>
        <v>7.2215999999999996</v>
      </c>
      <c r="L66" s="23">
        <f t="shared" si="8"/>
        <v>1.1664000000000001</v>
      </c>
      <c r="M66" s="204">
        <f t="shared" si="9"/>
        <v>24</v>
      </c>
      <c r="N66" s="24"/>
      <c r="P66" s="78">
        <f t="shared" si="12"/>
        <v>10.0128</v>
      </c>
      <c r="Q66" s="78">
        <f t="shared" si="13"/>
        <v>5.5991999999999997</v>
      </c>
      <c r="R66" s="78">
        <f t="shared" si="14"/>
        <v>7.2215999999999996</v>
      </c>
      <c r="S66" s="78">
        <f t="shared" si="15"/>
        <v>1.1664000000000001</v>
      </c>
      <c r="T66" s="78">
        <f t="shared" si="10"/>
        <v>24</v>
      </c>
    </row>
    <row r="67" spans="1:20">
      <c r="A67" s="8" t="s">
        <v>109</v>
      </c>
      <c r="B67" s="219">
        <v>24</v>
      </c>
      <c r="C67" s="219">
        <v>24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10.0128</v>
      </c>
      <c r="J67" s="23">
        <f t="shared" si="6"/>
        <v>5.5991999999999997</v>
      </c>
      <c r="K67" s="23">
        <f t="shared" si="7"/>
        <v>7.2215999999999996</v>
      </c>
      <c r="L67" s="23">
        <f t="shared" si="8"/>
        <v>1.1664000000000001</v>
      </c>
      <c r="M67" s="204">
        <f t="shared" si="9"/>
        <v>24</v>
      </c>
      <c r="N67" s="24"/>
      <c r="P67" s="78">
        <f t="shared" ref="P67:P98" si="17">I67</f>
        <v>10.0128</v>
      </c>
      <c r="Q67" s="78">
        <f t="shared" ref="Q67:Q98" si="18">J67</f>
        <v>5.5991999999999997</v>
      </c>
      <c r="R67" s="78">
        <f t="shared" ref="R67:R98" si="19">K67</f>
        <v>7.2215999999999996</v>
      </c>
      <c r="S67" s="78">
        <f t="shared" ref="S67:S98" si="20">L67</f>
        <v>1.1664000000000001</v>
      </c>
      <c r="T67" s="78">
        <f t="shared" si="10"/>
        <v>24</v>
      </c>
    </row>
    <row r="68" spans="1:20">
      <c r="A68" s="8" t="s">
        <v>110</v>
      </c>
      <c r="B68" s="219">
        <v>24</v>
      </c>
      <c r="C68" s="219">
        <v>24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10.0128</v>
      </c>
      <c r="J68" s="23">
        <f t="shared" ref="J68:J98" si="22">C68*E68/100</f>
        <v>5.5991999999999997</v>
      </c>
      <c r="K68" s="23">
        <f t="shared" ref="K68:K98" si="23">C68*F68/100</f>
        <v>7.2215999999999996</v>
      </c>
      <c r="L68" s="23">
        <f t="shared" ref="L68:L98" si="24">C68*G68/100</f>
        <v>1.1664000000000001</v>
      </c>
      <c r="M68" s="204">
        <f t="shared" ref="M68:M98" si="25">SUM(I68:L68)</f>
        <v>24</v>
      </c>
      <c r="N68" s="24"/>
      <c r="P68" s="78">
        <f t="shared" si="17"/>
        <v>10.0128</v>
      </c>
      <c r="Q68" s="78">
        <f t="shared" si="18"/>
        <v>5.5991999999999997</v>
      </c>
      <c r="R68" s="78">
        <f t="shared" si="19"/>
        <v>7.2215999999999996</v>
      </c>
      <c r="S68" s="78">
        <f t="shared" si="20"/>
        <v>1.1664000000000001</v>
      </c>
      <c r="T68" s="78">
        <f t="shared" ref="T68:T99" si="26">SUM(P68:S68)</f>
        <v>24</v>
      </c>
    </row>
    <row r="69" spans="1:20">
      <c r="A69" s="8" t="s">
        <v>111</v>
      </c>
      <c r="B69" s="219">
        <v>24</v>
      </c>
      <c r="C69" s="219">
        <v>24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10.0128</v>
      </c>
      <c r="J69" s="23">
        <f t="shared" si="22"/>
        <v>5.5991999999999997</v>
      </c>
      <c r="K69" s="23">
        <f t="shared" si="23"/>
        <v>7.2215999999999996</v>
      </c>
      <c r="L69" s="23">
        <f t="shared" si="24"/>
        <v>1.1664000000000001</v>
      </c>
      <c r="M69" s="204">
        <f t="shared" si="25"/>
        <v>24</v>
      </c>
      <c r="N69" s="24"/>
      <c r="P69" s="78">
        <f t="shared" si="17"/>
        <v>10.0128</v>
      </c>
      <c r="Q69" s="78">
        <f t="shared" si="18"/>
        <v>5.5991999999999997</v>
      </c>
      <c r="R69" s="78">
        <f t="shared" si="19"/>
        <v>7.2215999999999996</v>
      </c>
      <c r="S69" s="78">
        <f t="shared" si="20"/>
        <v>1.1664000000000001</v>
      </c>
      <c r="T69" s="78">
        <f t="shared" si="26"/>
        <v>24</v>
      </c>
    </row>
    <row r="70" spans="1:20">
      <c r="A70" s="8" t="s">
        <v>112</v>
      </c>
      <c r="B70" s="219">
        <v>24</v>
      </c>
      <c r="C70" s="219">
        <v>24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10.0128</v>
      </c>
      <c r="J70" s="23">
        <f t="shared" si="22"/>
        <v>5.5991999999999997</v>
      </c>
      <c r="K70" s="23">
        <f t="shared" si="23"/>
        <v>7.2215999999999996</v>
      </c>
      <c r="L70" s="23">
        <f t="shared" si="24"/>
        <v>1.1664000000000001</v>
      </c>
      <c r="M70" s="204">
        <f t="shared" si="25"/>
        <v>24</v>
      </c>
      <c r="N70" s="24"/>
      <c r="P70" s="78">
        <f t="shared" si="17"/>
        <v>10.0128</v>
      </c>
      <c r="Q70" s="78">
        <f t="shared" si="18"/>
        <v>5.5991999999999997</v>
      </c>
      <c r="R70" s="78">
        <f t="shared" si="19"/>
        <v>7.2215999999999996</v>
      </c>
      <c r="S70" s="78">
        <f t="shared" si="20"/>
        <v>1.1664000000000001</v>
      </c>
      <c r="T70" s="78">
        <f t="shared" si="26"/>
        <v>24</v>
      </c>
    </row>
    <row r="71" spans="1:20">
      <c r="A71" s="8" t="s">
        <v>113</v>
      </c>
      <c r="B71" s="219">
        <v>24</v>
      </c>
      <c r="C71" s="219">
        <v>24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10.0128</v>
      </c>
      <c r="J71" s="23">
        <f t="shared" si="22"/>
        <v>5.5991999999999997</v>
      </c>
      <c r="K71" s="23">
        <f t="shared" si="23"/>
        <v>7.2215999999999996</v>
      </c>
      <c r="L71" s="23">
        <f t="shared" si="24"/>
        <v>1.1664000000000001</v>
      </c>
      <c r="M71" s="204">
        <f t="shared" si="25"/>
        <v>24</v>
      </c>
      <c r="N71" s="24"/>
      <c r="P71" s="78">
        <f t="shared" si="17"/>
        <v>10.0128</v>
      </c>
      <c r="Q71" s="78">
        <f t="shared" si="18"/>
        <v>5.5991999999999997</v>
      </c>
      <c r="R71" s="78">
        <f t="shared" si="19"/>
        <v>7.2215999999999996</v>
      </c>
      <c r="S71" s="78">
        <f t="shared" si="20"/>
        <v>1.1664000000000001</v>
      </c>
      <c r="T71" s="78">
        <f t="shared" si="26"/>
        <v>24</v>
      </c>
    </row>
    <row r="72" spans="1:20">
      <c r="A72" s="8" t="s">
        <v>114</v>
      </c>
      <c r="B72" s="219">
        <v>24</v>
      </c>
      <c r="C72" s="219">
        <v>24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10.0128</v>
      </c>
      <c r="J72" s="23">
        <f t="shared" si="22"/>
        <v>5.5991999999999997</v>
      </c>
      <c r="K72" s="23">
        <f t="shared" si="23"/>
        <v>7.2215999999999996</v>
      </c>
      <c r="L72" s="23">
        <f t="shared" si="24"/>
        <v>1.1664000000000001</v>
      </c>
      <c r="M72" s="204">
        <f t="shared" si="25"/>
        <v>24</v>
      </c>
      <c r="N72" s="24"/>
      <c r="P72" s="78">
        <f t="shared" si="17"/>
        <v>10.0128</v>
      </c>
      <c r="Q72" s="78">
        <f t="shared" si="18"/>
        <v>5.5991999999999997</v>
      </c>
      <c r="R72" s="78">
        <f t="shared" si="19"/>
        <v>7.2215999999999996</v>
      </c>
      <c r="S72" s="78">
        <f t="shared" si="20"/>
        <v>1.1664000000000001</v>
      </c>
      <c r="T72" s="78">
        <f t="shared" si="26"/>
        <v>24</v>
      </c>
    </row>
    <row r="73" spans="1:20">
      <c r="A73" s="8" t="s">
        <v>115</v>
      </c>
      <c r="B73" s="219">
        <v>24</v>
      </c>
      <c r="C73" s="219">
        <v>24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10.0128</v>
      </c>
      <c r="J73" s="23">
        <f t="shared" si="22"/>
        <v>5.5991999999999997</v>
      </c>
      <c r="K73" s="23">
        <f t="shared" si="23"/>
        <v>7.2215999999999996</v>
      </c>
      <c r="L73" s="23">
        <f t="shared" si="24"/>
        <v>1.1664000000000001</v>
      </c>
      <c r="M73" s="204">
        <f t="shared" si="25"/>
        <v>24</v>
      </c>
      <c r="N73" s="24"/>
      <c r="P73" s="78">
        <f t="shared" si="17"/>
        <v>10.0128</v>
      </c>
      <c r="Q73" s="78">
        <f t="shared" si="18"/>
        <v>5.5991999999999997</v>
      </c>
      <c r="R73" s="78">
        <f t="shared" si="19"/>
        <v>7.2215999999999996</v>
      </c>
      <c r="S73" s="78">
        <f t="shared" si="20"/>
        <v>1.1664000000000001</v>
      </c>
      <c r="T73" s="78">
        <f t="shared" si="26"/>
        <v>24</v>
      </c>
    </row>
    <row r="74" spans="1:20">
      <c r="A74" s="8" t="s">
        <v>116</v>
      </c>
      <c r="B74" s="219">
        <v>24</v>
      </c>
      <c r="C74" s="219">
        <v>24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10.0128</v>
      </c>
      <c r="J74" s="23">
        <f t="shared" si="22"/>
        <v>5.5991999999999997</v>
      </c>
      <c r="K74" s="23">
        <f t="shared" si="23"/>
        <v>7.2215999999999996</v>
      </c>
      <c r="L74" s="23">
        <f t="shared" si="24"/>
        <v>1.1664000000000001</v>
      </c>
      <c r="M74" s="204">
        <f t="shared" si="25"/>
        <v>24</v>
      </c>
      <c r="N74" s="24"/>
      <c r="P74" s="78">
        <f t="shared" si="17"/>
        <v>10.0128</v>
      </c>
      <c r="Q74" s="78">
        <f t="shared" si="18"/>
        <v>5.5991999999999997</v>
      </c>
      <c r="R74" s="78">
        <f t="shared" si="19"/>
        <v>7.2215999999999996</v>
      </c>
      <c r="S74" s="78">
        <f t="shared" si="20"/>
        <v>1.1664000000000001</v>
      </c>
      <c r="T74" s="78">
        <f t="shared" si="26"/>
        <v>24</v>
      </c>
    </row>
    <row r="75" spans="1:20">
      <c r="A75" s="8" t="s">
        <v>117</v>
      </c>
      <c r="B75" s="219">
        <v>24</v>
      </c>
      <c r="C75" s="219">
        <v>24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10.0128</v>
      </c>
      <c r="J75" s="23">
        <f t="shared" si="22"/>
        <v>5.5991999999999997</v>
      </c>
      <c r="K75" s="23">
        <f t="shared" si="23"/>
        <v>7.2215999999999996</v>
      </c>
      <c r="L75" s="23">
        <f t="shared" si="24"/>
        <v>1.1664000000000001</v>
      </c>
      <c r="M75" s="204">
        <f t="shared" si="25"/>
        <v>24</v>
      </c>
      <c r="N75" s="24"/>
      <c r="P75" s="78">
        <f t="shared" si="17"/>
        <v>10.0128</v>
      </c>
      <c r="Q75" s="78">
        <f t="shared" si="18"/>
        <v>5.5991999999999997</v>
      </c>
      <c r="R75" s="78">
        <f t="shared" si="19"/>
        <v>7.2215999999999996</v>
      </c>
      <c r="S75" s="78">
        <f t="shared" si="20"/>
        <v>1.1664000000000001</v>
      </c>
      <c r="T75" s="78">
        <f t="shared" si="26"/>
        <v>24</v>
      </c>
    </row>
    <row r="76" spans="1:20">
      <c r="A76" s="8" t="s">
        <v>118</v>
      </c>
      <c r="B76" s="219">
        <v>24</v>
      </c>
      <c r="C76" s="219">
        <v>24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10.0128</v>
      </c>
      <c r="J76" s="23">
        <f t="shared" si="22"/>
        <v>5.5991999999999997</v>
      </c>
      <c r="K76" s="23">
        <f t="shared" si="23"/>
        <v>7.2215999999999996</v>
      </c>
      <c r="L76" s="23">
        <f t="shared" si="24"/>
        <v>1.1664000000000001</v>
      </c>
      <c r="M76" s="204">
        <f t="shared" si="25"/>
        <v>24</v>
      </c>
      <c r="N76" s="24"/>
      <c r="P76" s="78">
        <f t="shared" si="17"/>
        <v>10.0128</v>
      </c>
      <c r="Q76" s="78">
        <f t="shared" si="18"/>
        <v>5.5991999999999997</v>
      </c>
      <c r="R76" s="78">
        <f t="shared" si="19"/>
        <v>7.2215999999999996</v>
      </c>
      <c r="S76" s="78">
        <f t="shared" si="20"/>
        <v>1.1664000000000001</v>
      </c>
      <c r="T76" s="78">
        <f t="shared" si="26"/>
        <v>24</v>
      </c>
    </row>
    <row r="77" spans="1:20">
      <c r="A77" s="8" t="s">
        <v>119</v>
      </c>
      <c r="B77" s="219">
        <v>24</v>
      </c>
      <c r="C77" s="219">
        <v>24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10.0128</v>
      </c>
      <c r="J77" s="23">
        <f t="shared" si="22"/>
        <v>5.5991999999999997</v>
      </c>
      <c r="K77" s="23">
        <f t="shared" si="23"/>
        <v>7.2215999999999996</v>
      </c>
      <c r="L77" s="23">
        <f t="shared" si="24"/>
        <v>1.1664000000000001</v>
      </c>
      <c r="M77" s="204">
        <f t="shared" si="25"/>
        <v>24</v>
      </c>
      <c r="N77" s="24"/>
      <c r="P77" s="78">
        <f t="shared" si="17"/>
        <v>10.0128</v>
      </c>
      <c r="Q77" s="78">
        <f t="shared" si="18"/>
        <v>5.5991999999999997</v>
      </c>
      <c r="R77" s="78">
        <f t="shared" si="19"/>
        <v>7.2215999999999996</v>
      </c>
      <c r="S77" s="78">
        <f t="shared" si="20"/>
        <v>1.1664000000000001</v>
      </c>
      <c r="T77" s="78">
        <f t="shared" si="26"/>
        <v>24</v>
      </c>
    </row>
    <row r="78" spans="1:20">
      <c r="A78" s="8" t="s">
        <v>120</v>
      </c>
      <c r="B78" s="219">
        <v>24</v>
      </c>
      <c r="C78" s="219">
        <v>24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10.0128</v>
      </c>
      <c r="J78" s="23">
        <f t="shared" si="22"/>
        <v>5.5991999999999997</v>
      </c>
      <c r="K78" s="23">
        <f t="shared" si="23"/>
        <v>7.2215999999999996</v>
      </c>
      <c r="L78" s="23">
        <f t="shared" si="24"/>
        <v>1.1664000000000001</v>
      </c>
      <c r="M78" s="204">
        <f t="shared" si="25"/>
        <v>24</v>
      </c>
      <c r="N78" s="24"/>
      <c r="P78" s="78">
        <f t="shared" si="17"/>
        <v>10.0128</v>
      </c>
      <c r="Q78" s="78">
        <f t="shared" si="18"/>
        <v>5.5991999999999997</v>
      </c>
      <c r="R78" s="78">
        <f t="shared" si="19"/>
        <v>7.2215999999999996</v>
      </c>
      <c r="S78" s="78">
        <f t="shared" si="20"/>
        <v>1.1664000000000001</v>
      </c>
      <c r="T78" s="78">
        <f t="shared" si="26"/>
        <v>24</v>
      </c>
    </row>
    <row r="79" spans="1:20">
      <c r="A79" s="8" t="s">
        <v>121</v>
      </c>
      <c r="B79" s="219">
        <v>24</v>
      </c>
      <c r="C79" s="219">
        <v>24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10.0128</v>
      </c>
      <c r="J79" s="23">
        <f t="shared" si="22"/>
        <v>5.5991999999999997</v>
      </c>
      <c r="K79" s="23">
        <f t="shared" si="23"/>
        <v>7.2215999999999996</v>
      </c>
      <c r="L79" s="23">
        <f t="shared" si="24"/>
        <v>1.1664000000000001</v>
      </c>
      <c r="M79" s="204">
        <f t="shared" si="25"/>
        <v>24</v>
      </c>
      <c r="N79" s="24"/>
      <c r="P79" s="78">
        <f t="shared" si="17"/>
        <v>10.0128</v>
      </c>
      <c r="Q79" s="78">
        <f t="shared" si="18"/>
        <v>5.5991999999999997</v>
      </c>
      <c r="R79" s="78">
        <f t="shared" si="19"/>
        <v>7.2215999999999996</v>
      </c>
      <c r="S79" s="78">
        <f t="shared" si="20"/>
        <v>1.1664000000000001</v>
      </c>
      <c r="T79" s="78">
        <f t="shared" si="26"/>
        <v>24</v>
      </c>
    </row>
    <row r="80" spans="1:20">
      <c r="A80" s="8" t="s">
        <v>122</v>
      </c>
      <c r="B80" s="219">
        <v>24</v>
      </c>
      <c r="C80" s="219">
        <v>24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10.0128</v>
      </c>
      <c r="J80" s="23">
        <f t="shared" si="22"/>
        <v>5.5991999999999997</v>
      </c>
      <c r="K80" s="23">
        <f t="shared" si="23"/>
        <v>7.2215999999999996</v>
      </c>
      <c r="L80" s="23">
        <f t="shared" si="24"/>
        <v>1.1664000000000001</v>
      </c>
      <c r="M80" s="204">
        <f t="shared" si="25"/>
        <v>24</v>
      </c>
      <c r="N80" s="24"/>
      <c r="P80" s="78">
        <f t="shared" si="17"/>
        <v>10.0128</v>
      </c>
      <c r="Q80" s="78">
        <f t="shared" si="18"/>
        <v>5.5991999999999997</v>
      </c>
      <c r="R80" s="78">
        <f t="shared" si="19"/>
        <v>7.2215999999999996</v>
      </c>
      <c r="S80" s="78">
        <f t="shared" si="20"/>
        <v>1.1664000000000001</v>
      </c>
      <c r="T80" s="78">
        <f t="shared" si="26"/>
        <v>24</v>
      </c>
    </row>
    <row r="81" spans="1:20">
      <c r="A81" s="8" t="s">
        <v>123</v>
      </c>
      <c r="B81" s="219">
        <v>24</v>
      </c>
      <c r="C81" s="219">
        <v>24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10.0128</v>
      </c>
      <c r="J81" s="23">
        <f t="shared" si="22"/>
        <v>5.5991999999999997</v>
      </c>
      <c r="K81" s="23">
        <f t="shared" si="23"/>
        <v>7.2215999999999996</v>
      </c>
      <c r="L81" s="23">
        <f t="shared" si="24"/>
        <v>1.1664000000000001</v>
      </c>
      <c r="M81" s="204">
        <f t="shared" si="25"/>
        <v>24</v>
      </c>
      <c r="N81" s="24"/>
      <c r="P81" s="78">
        <f t="shared" si="17"/>
        <v>10.0128</v>
      </c>
      <c r="Q81" s="78">
        <f t="shared" si="18"/>
        <v>5.5991999999999997</v>
      </c>
      <c r="R81" s="78">
        <f t="shared" si="19"/>
        <v>7.2215999999999996</v>
      </c>
      <c r="S81" s="78">
        <f t="shared" si="20"/>
        <v>1.1664000000000001</v>
      </c>
      <c r="T81" s="78">
        <f t="shared" si="26"/>
        <v>24</v>
      </c>
    </row>
    <row r="82" spans="1:20">
      <c r="A82" s="8" t="s">
        <v>124</v>
      </c>
      <c r="B82" s="219">
        <v>24</v>
      </c>
      <c r="C82" s="219">
        <v>24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10.0128</v>
      </c>
      <c r="J82" s="23">
        <f t="shared" si="22"/>
        <v>5.5991999999999997</v>
      </c>
      <c r="K82" s="23">
        <f t="shared" si="23"/>
        <v>7.2215999999999996</v>
      </c>
      <c r="L82" s="23">
        <f t="shared" si="24"/>
        <v>1.1664000000000001</v>
      </c>
      <c r="M82" s="204">
        <f t="shared" si="25"/>
        <v>24</v>
      </c>
      <c r="N82" s="24"/>
      <c r="P82" s="78">
        <f t="shared" si="17"/>
        <v>10.0128</v>
      </c>
      <c r="Q82" s="78">
        <f t="shared" si="18"/>
        <v>5.5991999999999997</v>
      </c>
      <c r="R82" s="78">
        <f t="shared" si="19"/>
        <v>7.2215999999999996</v>
      </c>
      <c r="S82" s="78">
        <f t="shared" si="20"/>
        <v>1.1664000000000001</v>
      </c>
      <c r="T82" s="78">
        <f t="shared" si="26"/>
        <v>24</v>
      </c>
    </row>
    <row r="83" spans="1:20">
      <c r="A83" s="8" t="s">
        <v>125</v>
      </c>
      <c r="B83" s="219">
        <v>24</v>
      </c>
      <c r="C83" s="219">
        <v>24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10.0128</v>
      </c>
      <c r="J83" s="23">
        <f t="shared" si="22"/>
        <v>5.5991999999999997</v>
      </c>
      <c r="K83" s="23">
        <f t="shared" si="23"/>
        <v>7.2215999999999996</v>
      </c>
      <c r="L83" s="23">
        <f t="shared" si="24"/>
        <v>1.1664000000000001</v>
      </c>
      <c r="M83" s="204">
        <f t="shared" si="25"/>
        <v>24</v>
      </c>
      <c r="N83" s="24"/>
      <c r="P83" s="78">
        <f t="shared" si="17"/>
        <v>10.0128</v>
      </c>
      <c r="Q83" s="78">
        <f t="shared" si="18"/>
        <v>5.5991999999999997</v>
      </c>
      <c r="R83" s="78">
        <f t="shared" si="19"/>
        <v>7.2215999999999996</v>
      </c>
      <c r="S83" s="78">
        <f t="shared" si="20"/>
        <v>1.1664000000000001</v>
      </c>
      <c r="T83" s="78">
        <f t="shared" si="26"/>
        <v>24</v>
      </c>
    </row>
    <row r="84" spans="1:20">
      <c r="A84" s="8" t="s">
        <v>126</v>
      </c>
      <c r="B84" s="219">
        <v>24</v>
      </c>
      <c r="C84" s="219">
        <v>24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10.0128</v>
      </c>
      <c r="J84" s="23">
        <f t="shared" si="22"/>
        <v>5.5991999999999997</v>
      </c>
      <c r="K84" s="23">
        <f t="shared" si="23"/>
        <v>7.2215999999999996</v>
      </c>
      <c r="L84" s="23">
        <f t="shared" si="24"/>
        <v>1.1664000000000001</v>
      </c>
      <c r="M84" s="204">
        <f t="shared" si="25"/>
        <v>24</v>
      </c>
      <c r="N84" s="24"/>
      <c r="P84" s="78">
        <f t="shared" si="17"/>
        <v>10.0128</v>
      </c>
      <c r="Q84" s="78">
        <f t="shared" si="18"/>
        <v>5.5991999999999997</v>
      </c>
      <c r="R84" s="78">
        <f t="shared" si="19"/>
        <v>7.2215999999999996</v>
      </c>
      <c r="S84" s="78">
        <f t="shared" si="20"/>
        <v>1.1664000000000001</v>
      </c>
      <c r="T84" s="78">
        <f t="shared" si="26"/>
        <v>24</v>
      </c>
    </row>
    <row r="85" spans="1:20">
      <c r="A85" s="8" t="s">
        <v>127</v>
      </c>
      <c r="B85" s="219">
        <v>24</v>
      </c>
      <c r="C85" s="219">
        <v>24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10.0128</v>
      </c>
      <c r="J85" s="23">
        <f t="shared" si="22"/>
        <v>5.5991999999999997</v>
      </c>
      <c r="K85" s="23">
        <f t="shared" si="23"/>
        <v>7.2215999999999996</v>
      </c>
      <c r="L85" s="23">
        <f t="shared" si="24"/>
        <v>1.1664000000000001</v>
      </c>
      <c r="M85" s="204">
        <f t="shared" si="25"/>
        <v>24</v>
      </c>
      <c r="N85" s="24"/>
      <c r="P85" s="78">
        <f t="shared" si="17"/>
        <v>10.0128</v>
      </c>
      <c r="Q85" s="78">
        <f t="shared" si="18"/>
        <v>5.5991999999999997</v>
      </c>
      <c r="R85" s="78">
        <f t="shared" si="19"/>
        <v>7.2215999999999996</v>
      </c>
      <c r="S85" s="78">
        <f t="shared" si="20"/>
        <v>1.1664000000000001</v>
      </c>
      <c r="T85" s="78">
        <f t="shared" si="26"/>
        <v>24</v>
      </c>
    </row>
    <row r="86" spans="1:20">
      <c r="A86" s="8" t="s">
        <v>128</v>
      </c>
      <c r="B86" s="219">
        <v>24</v>
      </c>
      <c r="C86" s="219">
        <v>24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10.0128</v>
      </c>
      <c r="J86" s="23">
        <f t="shared" si="22"/>
        <v>5.5991999999999997</v>
      </c>
      <c r="K86" s="23">
        <f t="shared" si="23"/>
        <v>7.2215999999999996</v>
      </c>
      <c r="L86" s="23">
        <f t="shared" si="24"/>
        <v>1.1664000000000001</v>
      </c>
      <c r="M86" s="204">
        <f t="shared" si="25"/>
        <v>24</v>
      </c>
      <c r="N86" s="24"/>
      <c r="P86" s="78">
        <f t="shared" si="17"/>
        <v>10.0128</v>
      </c>
      <c r="Q86" s="78">
        <f t="shared" si="18"/>
        <v>5.5991999999999997</v>
      </c>
      <c r="R86" s="78">
        <f t="shared" si="19"/>
        <v>7.2215999999999996</v>
      </c>
      <c r="S86" s="78">
        <f t="shared" si="20"/>
        <v>1.1664000000000001</v>
      </c>
      <c r="T86" s="78">
        <f t="shared" si="26"/>
        <v>24</v>
      </c>
    </row>
    <row r="87" spans="1:20">
      <c r="A87" s="8" t="s">
        <v>129</v>
      </c>
      <c r="B87" s="219">
        <v>24</v>
      </c>
      <c r="C87" s="219">
        <v>24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10.0128</v>
      </c>
      <c r="J87" s="23">
        <f t="shared" si="22"/>
        <v>5.5991999999999997</v>
      </c>
      <c r="K87" s="23">
        <f t="shared" si="23"/>
        <v>7.2215999999999996</v>
      </c>
      <c r="L87" s="23">
        <f t="shared" si="24"/>
        <v>1.1664000000000001</v>
      </c>
      <c r="M87" s="204">
        <f t="shared" si="25"/>
        <v>24</v>
      </c>
      <c r="N87" s="24"/>
      <c r="P87" s="78">
        <f t="shared" si="17"/>
        <v>10.0128</v>
      </c>
      <c r="Q87" s="78">
        <f t="shared" si="18"/>
        <v>5.5991999999999997</v>
      </c>
      <c r="R87" s="78">
        <f t="shared" si="19"/>
        <v>7.2215999999999996</v>
      </c>
      <c r="S87" s="78">
        <f t="shared" si="20"/>
        <v>1.1664000000000001</v>
      </c>
      <c r="T87" s="78">
        <f t="shared" si="26"/>
        <v>24</v>
      </c>
    </row>
    <row r="88" spans="1:20">
      <c r="A88" s="8" t="s">
        <v>130</v>
      </c>
      <c r="B88" s="219">
        <v>24</v>
      </c>
      <c r="C88" s="219">
        <v>24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10.0128</v>
      </c>
      <c r="J88" s="23">
        <f t="shared" si="22"/>
        <v>5.5991999999999997</v>
      </c>
      <c r="K88" s="23">
        <f t="shared" si="23"/>
        <v>7.2215999999999996</v>
      </c>
      <c r="L88" s="23">
        <f t="shared" si="24"/>
        <v>1.1664000000000001</v>
      </c>
      <c r="M88" s="204">
        <f t="shared" si="25"/>
        <v>24</v>
      </c>
      <c r="N88" s="24"/>
      <c r="P88" s="78">
        <f t="shared" si="17"/>
        <v>10.0128</v>
      </c>
      <c r="Q88" s="78">
        <f t="shared" si="18"/>
        <v>5.5991999999999997</v>
      </c>
      <c r="R88" s="78">
        <f t="shared" si="19"/>
        <v>7.2215999999999996</v>
      </c>
      <c r="S88" s="78">
        <f t="shared" si="20"/>
        <v>1.1664000000000001</v>
      </c>
      <c r="T88" s="78">
        <f t="shared" si="26"/>
        <v>24</v>
      </c>
    </row>
    <row r="89" spans="1:20">
      <c r="A89" s="8" t="s">
        <v>131</v>
      </c>
      <c r="B89" s="219">
        <v>24</v>
      </c>
      <c r="C89" s="219">
        <v>24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10.0128</v>
      </c>
      <c r="J89" s="23">
        <f t="shared" si="22"/>
        <v>5.5991999999999997</v>
      </c>
      <c r="K89" s="23">
        <f t="shared" si="23"/>
        <v>7.2215999999999996</v>
      </c>
      <c r="L89" s="23">
        <f t="shared" si="24"/>
        <v>1.1664000000000001</v>
      </c>
      <c r="M89" s="204">
        <f t="shared" si="25"/>
        <v>24</v>
      </c>
      <c r="N89" s="24"/>
      <c r="P89" s="78">
        <f t="shared" si="17"/>
        <v>10.0128</v>
      </c>
      <c r="Q89" s="78">
        <f t="shared" si="18"/>
        <v>5.5991999999999997</v>
      </c>
      <c r="R89" s="78">
        <f t="shared" si="19"/>
        <v>7.2215999999999996</v>
      </c>
      <c r="S89" s="78">
        <f t="shared" si="20"/>
        <v>1.1664000000000001</v>
      </c>
      <c r="T89" s="78">
        <f t="shared" si="26"/>
        <v>24</v>
      </c>
    </row>
    <row r="90" spans="1:20">
      <c r="A90" s="8" t="s">
        <v>132</v>
      </c>
      <c r="B90" s="219">
        <v>24</v>
      </c>
      <c r="C90" s="219">
        <v>24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10.0128</v>
      </c>
      <c r="J90" s="23">
        <f t="shared" si="22"/>
        <v>5.5991999999999997</v>
      </c>
      <c r="K90" s="23">
        <f t="shared" si="23"/>
        <v>7.2215999999999996</v>
      </c>
      <c r="L90" s="23">
        <f t="shared" si="24"/>
        <v>1.1664000000000001</v>
      </c>
      <c r="M90" s="204">
        <f t="shared" si="25"/>
        <v>24</v>
      </c>
      <c r="N90" s="24"/>
      <c r="P90" s="78">
        <f t="shared" si="17"/>
        <v>10.0128</v>
      </c>
      <c r="Q90" s="78">
        <f t="shared" si="18"/>
        <v>5.5991999999999997</v>
      </c>
      <c r="R90" s="78">
        <f t="shared" si="19"/>
        <v>7.2215999999999996</v>
      </c>
      <c r="S90" s="78">
        <f t="shared" si="20"/>
        <v>1.1664000000000001</v>
      </c>
      <c r="T90" s="78">
        <f t="shared" si="26"/>
        <v>24</v>
      </c>
    </row>
    <row r="91" spans="1:20">
      <c r="A91" s="8" t="s">
        <v>133</v>
      </c>
      <c r="B91" s="219">
        <v>24</v>
      </c>
      <c r="C91" s="219">
        <v>24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10.0128</v>
      </c>
      <c r="J91" s="23">
        <f t="shared" si="22"/>
        <v>5.5991999999999997</v>
      </c>
      <c r="K91" s="23">
        <f t="shared" si="23"/>
        <v>7.2215999999999996</v>
      </c>
      <c r="L91" s="23">
        <f t="shared" si="24"/>
        <v>1.1664000000000001</v>
      </c>
      <c r="M91" s="204">
        <f t="shared" si="25"/>
        <v>24</v>
      </c>
      <c r="N91" s="24"/>
      <c r="P91" s="78">
        <f t="shared" si="17"/>
        <v>10.0128</v>
      </c>
      <c r="Q91" s="78">
        <f t="shared" si="18"/>
        <v>5.5991999999999997</v>
      </c>
      <c r="R91" s="78">
        <f t="shared" si="19"/>
        <v>7.2215999999999996</v>
      </c>
      <c r="S91" s="78">
        <f t="shared" si="20"/>
        <v>1.1664000000000001</v>
      </c>
      <c r="T91" s="78">
        <f t="shared" si="26"/>
        <v>24</v>
      </c>
    </row>
    <row r="92" spans="1:20">
      <c r="A92" s="8" t="s">
        <v>134</v>
      </c>
      <c r="B92" s="219">
        <v>24</v>
      </c>
      <c r="C92" s="219">
        <v>24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10.0128</v>
      </c>
      <c r="J92" s="23">
        <f t="shared" si="22"/>
        <v>5.5991999999999997</v>
      </c>
      <c r="K92" s="23">
        <f t="shared" si="23"/>
        <v>7.2215999999999996</v>
      </c>
      <c r="L92" s="23">
        <f t="shared" si="24"/>
        <v>1.1664000000000001</v>
      </c>
      <c r="M92" s="204">
        <f t="shared" si="25"/>
        <v>24</v>
      </c>
      <c r="N92" s="24"/>
      <c r="P92" s="78">
        <f t="shared" si="17"/>
        <v>10.0128</v>
      </c>
      <c r="Q92" s="78">
        <f t="shared" si="18"/>
        <v>5.5991999999999997</v>
      </c>
      <c r="R92" s="78">
        <f t="shared" si="19"/>
        <v>7.2215999999999996</v>
      </c>
      <c r="S92" s="78">
        <f t="shared" si="20"/>
        <v>1.1664000000000001</v>
      </c>
      <c r="T92" s="78">
        <f t="shared" si="26"/>
        <v>24</v>
      </c>
    </row>
    <row r="93" spans="1:20">
      <c r="A93" s="8" t="s">
        <v>135</v>
      </c>
      <c r="B93" s="219">
        <v>24</v>
      </c>
      <c r="C93" s="219">
        <v>24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10.0128</v>
      </c>
      <c r="J93" s="23">
        <f t="shared" si="22"/>
        <v>5.5991999999999997</v>
      </c>
      <c r="K93" s="23">
        <f t="shared" si="23"/>
        <v>7.2215999999999996</v>
      </c>
      <c r="L93" s="23">
        <f t="shared" si="24"/>
        <v>1.1664000000000001</v>
      </c>
      <c r="M93" s="204">
        <f t="shared" si="25"/>
        <v>24</v>
      </c>
      <c r="N93" s="24"/>
      <c r="P93" s="78">
        <f t="shared" si="17"/>
        <v>10.0128</v>
      </c>
      <c r="Q93" s="78">
        <f t="shared" si="18"/>
        <v>5.5991999999999997</v>
      </c>
      <c r="R93" s="78">
        <f t="shared" si="19"/>
        <v>7.2215999999999996</v>
      </c>
      <c r="S93" s="78">
        <f t="shared" si="20"/>
        <v>1.1664000000000001</v>
      </c>
      <c r="T93" s="78">
        <f t="shared" si="26"/>
        <v>24</v>
      </c>
    </row>
    <row r="94" spans="1:20">
      <c r="A94" s="8" t="s">
        <v>136</v>
      </c>
      <c r="B94" s="219">
        <v>24</v>
      </c>
      <c r="C94" s="219">
        <v>24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10.0128</v>
      </c>
      <c r="J94" s="23">
        <f t="shared" si="22"/>
        <v>5.5991999999999997</v>
      </c>
      <c r="K94" s="23">
        <f t="shared" si="23"/>
        <v>7.2215999999999996</v>
      </c>
      <c r="L94" s="23">
        <f t="shared" si="24"/>
        <v>1.1664000000000001</v>
      </c>
      <c r="M94" s="204">
        <f t="shared" si="25"/>
        <v>24</v>
      </c>
      <c r="N94" s="24"/>
      <c r="P94" s="78">
        <f t="shared" si="17"/>
        <v>10.0128</v>
      </c>
      <c r="Q94" s="78">
        <f t="shared" si="18"/>
        <v>5.5991999999999997</v>
      </c>
      <c r="R94" s="78">
        <f t="shared" si="19"/>
        <v>7.2215999999999996</v>
      </c>
      <c r="S94" s="78">
        <f t="shared" si="20"/>
        <v>1.1664000000000001</v>
      </c>
      <c r="T94" s="78">
        <f t="shared" si="26"/>
        <v>24</v>
      </c>
    </row>
    <row r="95" spans="1:20">
      <c r="A95" s="8" t="s">
        <v>137</v>
      </c>
      <c r="B95" s="219">
        <v>24</v>
      </c>
      <c r="C95" s="219">
        <v>24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10.0128</v>
      </c>
      <c r="J95" s="23">
        <f t="shared" si="22"/>
        <v>5.5991999999999997</v>
      </c>
      <c r="K95" s="23">
        <f t="shared" si="23"/>
        <v>7.2215999999999996</v>
      </c>
      <c r="L95" s="23">
        <f t="shared" si="24"/>
        <v>1.1664000000000001</v>
      </c>
      <c r="M95" s="204">
        <f t="shared" si="25"/>
        <v>24</v>
      </c>
      <c r="N95" s="24"/>
      <c r="P95" s="78">
        <f t="shared" si="17"/>
        <v>10.0128</v>
      </c>
      <c r="Q95" s="78">
        <f t="shared" si="18"/>
        <v>5.5991999999999997</v>
      </c>
      <c r="R95" s="78">
        <f t="shared" si="19"/>
        <v>7.2215999999999996</v>
      </c>
      <c r="S95" s="78">
        <f t="shared" si="20"/>
        <v>1.1664000000000001</v>
      </c>
      <c r="T95" s="78">
        <f t="shared" si="26"/>
        <v>24</v>
      </c>
    </row>
    <row r="96" spans="1:20">
      <c r="A96" s="8" t="s">
        <v>138</v>
      </c>
      <c r="B96" s="219">
        <v>24</v>
      </c>
      <c r="C96" s="219">
        <v>24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10.0128</v>
      </c>
      <c r="J96" s="23">
        <f t="shared" si="22"/>
        <v>5.5991999999999997</v>
      </c>
      <c r="K96" s="23">
        <f t="shared" si="23"/>
        <v>7.2215999999999996</v>
      </c>
      <c r="L96" s="23">
        <f t="shared" si="24"/>
        <v>1.1664000000000001</v>
      </c>
      <c r="M96" s="204">
        <f t="shared" si="25"/>
        <v>24</v>
      </c>
      <c r="N96" s="24"/>
      <c r="P96" s="78">
        <f t="shared" si="17"/>
        <v>10.0128</v>
      </c>
      <c r="Q96" s="78">
        <f t="shared" si="18"/>
        <v>5.5991999999999997</v>
      </c>
      <c r="R96" s="78">
        <f t="shared" si="19"/>
        <v>7.2215999999999996</v>
      </c>
      <c r="S96" s="78">
        <f t="shared" si="20"/>
        <v>1.1664000000000001</v>
      </c>
      <c r="T96" s="78">
        <f t="shared" si="26"/>
        <v>24</v>
      </c>
    </row>
    <row r="97" spans="1:23">
      <c r="A97" s="8" t="s">
        <v>139</v>
      </c>
      <c r="B97" s="219">
        <v>24</v>
      </c>
      <c r="C97" s="219">
        <v>24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10.0128</v>
      </c>
      <c r="J97" s="23">
        <f t="shared" si="22"/>
        <v>5.5991999999999997</v>
      </c>
      <c r="K97" s="23">
        <f t="shared" si="23"/>
        <v>7.2215999999999996</v>
      </c>
      <c r="L97" s="23">
        <f t="shared" si="24"/>
        <v>1.1664000000000001</v>
      </c>
      <c r="M97" s="204">
        <f t="shared" si="25"/>
        <v>24</v>
      </c>
      <c r="N97" s="24"/>
      <c r="P97" s="78">
        <f t="shared" si="17"/>
        <v>10.0128</v>
      </c>
      <c r="Q97" s="78">
        <f t="shared" si="18"/>
        <v>5.5991999999999997</v>
      </c>
      <c r="R97" s="78">
        <f t="shared" si="19"/>
        <v>7.2215999999999996</v>
      </c>
      <c r="S97" s="78">
        <f t="shared" si="20"/>
        <v>1.1664000000000001</v>
      </c>
      <c r="T97" s="78">
        <f t="shared" si="26"/>
        <v>24</v>
      </c>
    </row>
    <row r="98" spans="1:23" ht="15.75" thickBot="1">
      <c r="A98" s="8" t="s">
        <v>140</v>
      </c>
      <c r="B98" s="219">
        <v>24</v>
      </c>
      <c r="C98" s="219">
        <v>24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10.0128</v>
      </c>
      <c r="J98" s="23">
        <f t="shared" si="22"/>
        <v>5.5991999999999997</v>
      </c>
      <c r="K98" s="23">
        <f t="shared" si="23"/>
        <v>7.2215999999999996</v>
      </c>
      <c r="L98" s="23">
        <f t="shared" si="24"/>
        <v>1.1664000000000001</v>
      </c>
      <c r="M98" s="204">
        <f t="shared" si="25"/>
        <v>24</v>
      </c>
      <c r="N98" s="24"/>
      <c r="P98" s="78">
        <f t="shared" si="17"/>
        <v>10.0128</v>
      </c>
      <c r="Q98" s="78">
        <f t="shared" si="18"/>
        <v>5.5991999999999997</v>
      </c>
      <c r="R98" s="78">
        <f t="shared" si="19"/>
        <v>7.2215999999999996</v>
      </c>
      <c r="S98" s="78">
        <f t="shared" si="20"/>
        <v>1.1664000000000001</v>
      </c>
      <c r="T98" s="78">
        <f t="shared" si="26"/>
        <v>24</v>
      </c>
    </row>
    <row r="99" spans="1:23" ht="15.75" thickBot="1">
      <c r="A99" s="8" t="s">
        <v>175</v>
      </c>
      <c r="B99" s="22">
        <f t="shared" ref="B99:H99" si="27">SUM(B3:B98)/4000</f>
        <v>0.496</v>
      </c>
      <c r="C99" s="22">
        <f t="shared" si="27"/>
        <v>0.496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0.20693119999999995</v>
      </c>
      <c r="J99" s="205">
        <f t="shared" ref="J99:M99" si="28">SUM(J3:J98)/4000</f>
        <v>0.11571679999999994</v>
      </c>
      <c r="K99" s="205">
        <f t="shared" si="28"/>
        <v>0.14924640000000008</v>
      </c>
      <c r="L99" s="205">
        <f t="shared" si="28"/>
        <v>2.4105599999999991E-2</v>
      </c>
      <c r="M99" s="206">
        <f t="shared" si="28"/>
        <v>0.496</v>
      </c>
      <c r="N99" s="25"/>
      <c r="P99" s="78">
        <f>SUM(P3:P98)/4000</f>
        <v>0.20693119999999995</v>
      </c>
      <c r="Q99" s="78">
        <f t="shared" ref="Q99:S99" si="29">SUM(Q3:Q98)/4000</f>
        <v>0.11571679999999994</v>
      </c>
      <c r="R99" s="78">
        <f t="shared" si="29"/>
        <v>0.14924640000000008</v>
      </c>
      <c r="S99" s="78">
        <f t="shared" si="29"/>
        <v>2.4105599999999991E-2</v>
      </c>
      <c r="T99" s="78">
        <f t="shared" si="26"/>
        <v>0.49599999999999994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-90</v>
      </c>
      <c r="O3" s="95">
        <v>-205</v>
      </c>
      <c r="P3" s="95">
        <v>-303</v>
      </c>
      <c r="Q3" s="95">
        <v>0</v>
      </c>
      <c r="R3" s="95">
        <v>0</v>
      </c>
      <c r="S3" s="114">
        <v>0</v>
      </c>
      <c r="U3" s="115">
        <v>0</v>
      </c>
      <c r="V3" s="116">
        <v>-598</v>
      </c>
      <c r="W3">
        <v>-90</v>
      </c>
      <c r="X3">
        <v>-205</v>
      </c>
      <c r="Y3">
        <v>0</v>
      </c>
      <c r="Z3">
        <v>-303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-96</v>
      </c>
      <c r="O4" s="88">
        <v>-210</v>
      </c>
      <c r="P4" s="88">
        <v>-301</v>
      </c>
      <c r="Q4" s="88">
        <v>0</v>
      </c>
      <c r="R4" s="88">
        <v>0</v>
      </c>
      <c r="S4" s="116">
        <v>0</v>
      </c>
      <c r="U4" s="115">
        <v>0</v>
      </c>
      <c r="V4" s="116">
        <v>-607</v>
      </c>
      <c r="W4">
        <v>-96</v>
      </c>
      <c r="X4">
        <v>-210</v>
      </c>
      <c r="Y4">
        <v>0</v>
      </c>
      <c r="Z4">
        <v>-301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-106</v>
      </c>
      <c r="O5" s="88">
        <v>-220</v>
      </c>
      <c r="P5" s="88">
        <v>-307</v>
      </c>
      <c r="Q5" s="88">
        <v>0</v>
      </c>
      <c r="R5" s="88">
        <v>0</v>
      </c>
      <c r="S5" s="116">
        <v>0</v>
      </c>
      <c r="U5" s="115">
        <v>0</v>
      </c>
      <c r="V5" s="116">
        <v>-633</v>
      </c>
      <c r="W5">
        <v>-106</v>
      </c>
      <c r="X5">
        <v>-220</v>
      </c>
      <c r="Y5">
        <v>0</v>
      </c>
      <c r="Z5">
        <v>-307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-102</v>
      </c>
      <c r="O6" s="88">
        <v>-225</v>
      </c>
      <c r="P6" s="88">
        <v>-309</v>
      </c>
      <c r="Q6" s="88">
        <v>0</v>
      </c>
      <c r="R6" s="88">
        <v>0</v>
      </c>
      <c r="S6" s="116">
        <v>0</v>
      </c>
      <c r="U6" s="115">
        <v>0</v>
      </c>
      <c r="V6" s="116">
        <v>-636</v>
      </c>
      <c r="W6">
        <v>-102</v>
      </c>
      <c r="X6">
        <v>-225</v>
      </c>
      <c r="Y6">
        <v>0</v>
      </c>
      <c r="Z6">
        <v>-309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-107</v>
      </c>
      <c r="O7" s="88">
        <v>-230</v>
      </c>
      <c r="P7" s="88">
        <v>-319</v>
      </c>
      <c r="Q7" s="88">
        <v>0</v>
      </c>
      <c r="R7" s="88">
        <v>0</v>
      </c>
      <c r="S7" s="116">
        <v>0</v>
      </c>
      <c r="U7" s="115">
        <v>0</v>
      </c>
      <c r="V7" s="116">
        <v>-656</v>
      </c>
      <c r="W7">
        <v>-107</v>
      </c>
      <c r="X7">
        <v>-230</v>
      </c>
      <c r="Y7">
        <v>0</v>
      </c>
      <c r="Z7">
        <v>-319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-108</v>
      </c>
      <c r="O8" s="88">
        <v>-240</v>
      </c>
      <c r="P8" s="88">
        <v>-328</v>
      </c>
      <c r="Q8" s="88">
        <v>0</v>
      </c>
      <c r="R8" s="88">
        <v>0</v>
      </c>
      <c r="S8" s="116">
        <v>0</v>
      </c>
      <c r="U8" s="115">
        <v>0</v>
      </c>
      <c r="V8" s="116">
        <v>-676</v>
      </c>
      <c r="W8">
        <v>-108</v>
      </c>
      <c r="X8">
        <v>-240</v>
      </c>
      <c r="Y8">
        <v>0</v>
      </c>
      <c r="Z8">
        <v>-328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-115</v>
      </c>
      <c r="O9" s="88">
        <v>-189</v>
      </c>
      <c r="P9" s="88">
        <v>-255</v>
      </c>
      <c r="Q9" s="88">
        <v>0</v>
      </c>
      <c r="R9" s="88">
        <v>0</v>
      </c>
      <c r="S9" s="116">
        <v>0</v>
      </c>
      <c r="U9" s="115">
        <v>0</v>
      </c>
      <c r="V9" s="116">
        <v>-559</v>
      </c>
      <c r="W9">
        <v>-115</v>
      </c>
      <c r="X9">
        <v>-189</v>
      </c>
      <c r="Y9">
        <v>0</v>
      </c>
      <c r="Z9">
        <v>-255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-114</v>
      </c>
      <c r="O10" s="88">
        <v>-194</v>
      </c>
      <c r="P10" s="88">
        <v>-189</v>
      </c>
      <c r="Q10" s="88">
        <v>0</v>
      </c>
      <c r="R10" s="88">
        <v>0</v>
      </c>
      <c r="S10" s="116">
        <v>0</v>
      </c>
      <c r="U10" s="115">
        <v>0</v>
      </c>
      <c r="V10" s="116">
        <v>-497</v>
      </c>
      <c r="W10">
        <v>-114</v>
      </c>
      <c r="X10">
        <v>-194</v>
      </c>
      <c r="Y10">
        <v>0</v>
      </c>
      <c r="Z10">
        <v>-189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-100</v>
      </c>
      <c r="O11" s="88">
        <v>-199</v>
      </c>
      <c r="P11" s="88">
        <v>-253.7</v>
      </c>
      <c r="Q11" s="88">
        <v>0</v>
      </c>
      <c r="R11" s="88">
        <v>0</v>
      </c>
      <c r="S11" s="116">
        <v>0</v>
      </c>
      <c r="U11" s="115">
        <v>0</v>
      </c>
      <c r="V11" s="116">
        <v>-552.70000000000005</v>
      </c>
      <c r="W11">
        <v>-100</v>
      </c>
      <c r="X11">
        <v>-199</v>
      </c>
      <c r="Y11">
        <v>0</v>
      </c>
      <c r="Z11">
        <v>-253.7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-96</v>
      </c>
      <c r="O12" s="88">
        <v>-204</v>
      </c>
      <c r="P12" s="88">
        <v>-203.4</v>
      </c>
      <c r="Q12" s="88">
        <v>0</v>
      </c>
      <c r="R12" s="88">
        <v>0</v>
      </c>
      <c r="S12" s="116">
        <v>0</v>
      </c>
      <c r="U12" s="115">
        <v>0</v>
      </c>
      <c r="V12" s="116">
        <v>-503.4</v>
      </c>
      <c r="W12">
        <v>-96</v>
      </c>
      <c r="X12">
        <v>-204</v>
      </c>
      <c r="Y12">
        <v>0</v>
      </c>
      <c r="Z12">
        <v>-203.4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-105</v>
      </c>
      <c r="O13" s="88">
        <v>-195</v>
      </c>
      <c r="P13" s="88">
        <v>-83</v>
      </c>
      <c r="Q13" s="88">
        <v>0</v>
      </c>
      <c r="R13" s="88">
        <v>0</v>
      </c>
      <c r="S13" s="116">
        <v>0</v>
      </c>
      <c r="U13" s="115">
        <v>0</v>
      </c>
      <c r="V13" s="116">
        <v>-383</v>
      </c>
      <c r="W13">
        <v>-105</v>
      </c>
      <c r="X13">
        <v>-195</v>
      </c>
      <c r="Y13">
        <v>0</v>
      </c>
      <c r="Z13">
        <v>-83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-112</v>
      </c>
      <c r="O14" s="88">
        <v>-200</v>
      </c>
      <c r="P14" s="88">
        <v>-90</v>
      </c>
      <c r="Q14" s="88">
        <v>0</v>
      </c>
      <c r="R14" s="88">
        <v>0</v>
      </c>
      <c r="S14" s="116">
        <v>0</v>
      </c>
      <c r="U14" s="115">
        <v>0</v>
      </c>
      <c r="V14" s="116">
        <v>-402</v>
      </c>
      <c r="W14">
        <v>-112</v>
      </c>
      <c r="X14">
        <v>-200</v>
      </c>
      <c r="Y14">
        <v>0</v>
      </c>
      <c r="Z14">
        <v>-90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-108</v>
      </c>
      <c r="O15" s="88">
        <v>-165</v>
      </c>
      <c r="P15" s="88">
        <v>-98</v>
      </c>
      <c r="Q15" s="88">
        <v>0</v>
      </c>
      <c r="R15" s="88">
        <v>0</v>
      </c>
      <c r="S15" s="116">
        <v>0</v>
      </c>
      <c r="U15" s="115">
        <v>0</v>
      </c>
      <c r="V15" s="116">
        <v>-371</v>
      </c>
      <c r="W15">
        <v>-108</v>
      </c>
      <c r="X15">
        <v>-165</v>
      </c>
      <c r="Y15">
        <v>0</v>
      </c>
      <c r="Z15">
        <v>-98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-117</v>
      </c>
      <c r="O16" s="88">
        <v>-165</v>
      </c>
      <c r="P16" s="88">
        <v>-100</v>
      </c>
      <c r="Q16" s="88">
        <v>0</v>
      </c>
      <c r="R16" s="88">
        <v>0</v>
      </c>
      <c r="S16" s="116">
        <v>0</v>
      </c>
      <c r="U16" s="115">
        <v>0</v>
      </c>
      <c r="V16" s="116">
        <v>-382</v>
      </c>
      <c r="W16">
        <v>-117</v>
      </c>
      <c r="X16">
        <v>-165</v>
      </c>
      <c r="Y16">
        <v>0</v>
      </c>
      <c r="Z16">
        <v>-100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-122</v>
      </c>
      <c r="O17" s="88">
        <v>-165</v>
      </c>
      <c r="P17" s="88">
        <v>-102</v>
      </c>
      <c r="Q17" s="88">
        <v>0</v>
      </c>
      <c r="R17" s="88">
        <v>0</v>
      </c>
      <c r="S17" s="116">
        <v>0</v>
      </c>
      <c r="U17" s="115">
        <v>0</v>
      </c>
      <c r="V17" s="116">
        <v>-389</v>
      </c>
      <c r="W17">
        <v>-122</v>
      </c>
      <c r="X17">
        <v>-165</v>
      </c>
      <c r="Y17">
        <v>0</v>
      </c>
      <c r="Z17">
        <v>-102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-129</v>
      </c>
      <c r="O18" s="88">
        <v>-170</v>
      </c>
      <c r="P18" s="88">
        <v>-105</v>
      </c>
      <c r="Q18" s="88">
        <v>0</v>
      </c>
      <c r="R18" s="88">
        <v>0</v>
      </c>
      <c r="S18" s="116">
        <v>0</v>
      </c>
      <c r="U18" s="115">
        <v>0</v>
      </c>
      <c r="V18" s="116">
        <v>-404</v>
      </c>
      <c r="W18">
        <v>-129</v>
      </c>
      <c r="X18">
        <v>-170</v>
      </c>
      <c r="Y18">
        <v>0</v>
      </c>
      <c r="Z18">
        <v>-105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-133</v>
      </c>
      <c r="O19" s="88">
        <v>-170</v>
      </c>
      <c r="P19" s="88">
        <v>-105</v>
      </c>
      <c r="Q19" s="88">
        <v>0</v>
      </c>
      <c r="R19" s="88">
        <v>0</v>
      </c>
      <c r="S19" s="116">
        <v>0</v>
      </c>
      <c r="U19" s="115">
        <v>0</v>
      </c>
      <c r="V19" s="116">
        <v>-408</v>
      </c>
      <c r="W19">
        <v>-133</v>
      </c>
      <c r="X19">
        <v>-170</v>
      </c>
      <c r="Y19">
        <v>0</v>
      </c>
      <c r="Z19">
        <v>-105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-118</v>
      </c>
      <c r="O20" s="88">
        <v>-170</v>
      </c>
      <c r="P20" s="88">
        <v>-101</v>
      </c>
      <c r="Q20" s="88">
        <v>0</v>
      </c>
      <c r="R20" s="88">
        <v>0</v>
      </c>
      <c r="S20" s="116">
        <v>0</v>
      </c>
      <c r="U20" s="115">
        <v>0</v>
      </c>
      <c r="V20" s="116">
        <v>-389</v>
      </c>
      <c r="W20">
        <v>-118</v>
      </c>
      <c r="X20">
        <v>-170</v>
      </c>
      <c r="Y20">
        <v>0</v>
      </c>
      <c r="Z20">
        <v>-101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-108</v>
      </c>
      <c r="O21" s="88">
        <v>-175</v>
      </c>
      <c r="P21" s="88">
        <v>-97</v>
      </c>
      <c r="Q21" s="88">
        <v>0</v>
      </c>
      <c r="R21" s="88">
        <v>0</v>
      </c>
      <c r="S21" s="116">
        <v>0</v>
      </c>
      <c r="U21" s="115">
        <v>0</v>
      </c>
      <c r="V21" s="116">
        <v>-380</v>
      </c>
      <c r="W21">
        <v>-108</v>
      </c>
      <c r="X21">
        <v>-175</v>
      </c>
      <c r="Y21">
        <v>0</v>
      </c>
      <c r="Z21">
        <v>-97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-101</v>
      </c>
      <c r="O22" s="88">
        <v>-185.28</v>
      </c>
      <c r="P22" s="88">
        <v>-347</v>
      </c>
      <c r="Q22" s="88">
        <v>0</v>
      </c>
      <c r="R22" s="88">
        <v>0</v>
      </c>
      <c r="S22" s="116">
        <v>0</v>
      </c>
      <c r="U22" s="115">
        <v>0</v>
      </c>
      <c r="V22" s="116">
        <v>-633.28</v>
      </c>
      <c r="W22">
        <v>-101</v>
      </c>
      <c r="X22">
        <v>-185.28</v>
      </c>
      <c r="Y22">
        <v>0</v>
      </c>
      <c r="Z22">
        <v>-347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-61</v>
      </c>
      <c r="O23" s="88">
        <v>-260</v>
      </c>
      <c r="P23" s="88">
        <v>-330</v>
      </c>
      <c r="Q23" s="88">
        <v>0</v>
      </c>
      <c r="R23" s="88">
        <v>0</v>
      </c>
      <c r="S23" s="116">
        <v>0</v>
      </c>
      <c r="U23" s="115">
        <v>0</v>
      </c>
      <c r="V23" s="116">
        <v>-651</v>
      </c>
      <c r="W23">
        <v>-61</v>
      </c>
      <c r="X23">
        <v>-260</v>
      </c>
      <c r="Y23">
        <v>0</v>
      </c>
      <c r="Z23">
        <v>-330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-37</v>
      </c>
      <c r="O24" s="88">
        <v>-250</v>
      </c>
      <c r="P24" s="88">
        <v>-312</v>
      </c>
      <c r="Q24" s="88">
        <v>0</v>
      </c>
      <c r="R24" s="88">
        <v>0</v>
      </c>
      <c r="S24" s="116">
        <v>0</v>
      </c>
      <c r="U24" s="115">
        <v>0</v>
      </c>
      <c r="V24" s="116">
        <v>-599</v>
      </c>
      <c r="W24">
        <v>-37</v>
      </c>
      <c r="X24">
        <v>-250</v>
      </c>
      <c r="Y24">
        <v>0</v>
      </c>
      <c r="Z24">
        <v>-312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-10</v>
      </c>
      <c r="O25" s="88">
        <v>-230</v>
      </c>
      <c r="P25" s="88">
        <v>-290</v>
      </c>
      <c r="Q25" s="88">
        <v>0</v>
      </c>
      <c r="R25" s="88">
        <v>0</v>
      </c>
      <c r="S25" s="116">
        <v>0</v>
      </c>
      <c r="U25" s="115">
        <v>0</v>
      </c>
      <c r="V25" s="116">
        <v>-530</v>
      </c>
      <c r="W25">
        <v>-10</v>
      </c>
      <c r="X25">
        <v>-230</v>
      </c>
      <c r="Y25">
        <v>0</v>
      </c>
      <c r="Z25">
        <v>-290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-210</v>
      </c>
      <c r="P26" s="88">
        <v>-267</v>
      </c>
      <c r="Q26" s="88">
        <v>0</v>
      </c>
      <c r="R26" s="88">
        <v>0</v>
      </c>
      <c r="S26" s="116">
        <v>0</v>
      </c>
      <c r="U26" s="115">
        <v>0</v>
      </c>
      <c r="V26" s="116">
        <v>-477</v>
      </c>
      <c r="W26">
        <v>0</v>
      </c>
      <c r="X26">
        <v>-210</v>
      </c>
      <c r="Y26">
        <v>0</v>
      </c>
      <c r="Z26">
        <v>-267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4.54</v>
      </c>
      <c r="N27" s="115">
        <v>0</v>
      </c>
      <c r="O27" s="88">
        <v>-170</v>
      </c>
      <c r="P27" s="88">
        <v>-136.22999999999999</v>
      </c>
      <c r="Q27" s="88">
        <v>0</v>
      </c>
      <c r="R27" s="88">
        <v>0</v>
      </c>
      <c r="S27" s="116">
        <v>0</v>
      </c>
      <c r="U27" s="115">
        <v>4.54</v>
      </c>
      <c r="V27" s="116">
        <v>-306.23</v>
      </c>
      <c r="W27">
        <v>0</v>
      </c>
      <c r="X27">
        <v>-170</v>
      </c>
      <c r="Y27">
        <v>4.54</v>
      </c>
      <c r="Z27">
        <v>-136.22999999999999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5.61</v>
      </c>
      <c r="N28" s="115">
        <v>0</v>
      </c>
      <c r="O28" s="88">
        <v>-145</v>
      </c>
      <c r="P28" s="88">
        <v>-151.94999999999999</v>
      </c>
      <c r="Q28" s="88">
        <v>0</v>
      </c>
      <c r="R28" s="88">
        <v>0</v>
      </c>
      <c r="S28" s="116">
        <v>0</v>
      </c>
      <c r="U28" s="115">
        <v>5.61</v>
      </c>
      <c r="V28" s="116">
        <v>-296.95</v>
      </c>
      <c r="W28">
        <v>0</v>
      </c>
      <c r="X28">
        <v>-145</v>
      </c>
      <c r="Y28">
        <v>5.61</v>
      </c>
      <c r="Z28">
        <v>-151.94999999999999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4.74</v>
      </c>
      <c r="N29" s="115">
        <v>0</v>
      </c>
      <c r="O29" s="88">
        <v>-130</v>
      </c>
      <c r="P29" s="88">
        <v>-96</v>
      </c>
      <c r="Q29" s="88">
        <v>0</v>
      </c>
      <c r="R29" s="88">
        <v>0</v>
      </c>
      <c r="S29" s="116">
        <v>0</v>
      </c>
      <c r="U29" s="115">
        <v>4.74</v>
      </c>
      <c r="V29" s="116">
        <v>-226</v>
      </c>
      <c r="W29">
        <v>0</v>
      </c>
      <c r="X29">
        <v>-130</v>
      </c>
      <c r="Y29">
        <v>4.74</v>
      </c>
      <c r="Z29">
        <v>-96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</v>
      </c>
      <c r="N30" s="115">
        <v>0</v>
      </c>
      <c r="O30" s="88">
        <v>-135</v>
      </c>
      <c r="P30" s="88">
        <v>-112</v>
      </c>
      <c r="Q30" s="88">
        <v>0</v>
      </c>
      <c r="R30" s="88">
        <v>0</v>
      </c>
      <c r="S30" s="116">
        <v>0</v>
      </c>
      <c r="U30" s="115">
        <v>3</v>
      </c>
      <c r="V30" s="116">
        <v>-247</v>
      </c>
      <c r="W30">
        <v>0</v>
      </c>
      <c r="X30">
        <v>-135</v>
      </c>
      <c r="Y30">
        <v>3</v>
      </c>
      <c r="Z30">
        <v>-112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7.06</v>
      </c>
      <c r="N31" s="115">
        <v>0</v>
      </c>
      <c r="O31" s="88">
        <v>-45.12</v>
      </c>
      <c r="P31" s="88">
        <v>-264</v>
      </c>
      <c r="Q31" s="88">
        <v>0</v>
      </c>
      <c r="R31" s="88">
        <v>0</v>
      </c>
      <c r="S31" s="116">
        <v>0</v>
      </c>
      <c r="U31" s="115">
        <v>7.06</v>
      </c>
      <c r="V31" s="116">
        <v>-309.12</v>
      </c>
      <c r="W31">
        <v>0</v>
      </c>
      <c r="X31">
        <v>-45.12</v>
      </c>
      <c r="Y31">
        <v>7.06</v>
      </c>
      <c r="Z31">
        <v>-264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5.9</v>
      </c>
      <c r="N32" s="115">
        <v>0</v>
      </c>
      <c r="O32" s="88">
        <v>-40</v>
      </c>
      <c r="P32" s="88">
        <v>-15</v>
      </c>
      <c r="Q32" s="88">
        <v>0</v>
      </c>
      <c r="R32" s="88">
        <v>0</v>
      </c>
      <c r="S32" s="116">
        <v>0</v>
      </c>
      <c r="U32" s="115">
        <v>5.9</v>
      </c>
      <c r="V32" s="116">
        <v>-55</v>
      </c>
      <c r="W32">
        <v>0</v>
      </c>
      <c r="X32">
        <v>-40</v>
      </c>
      <c r="Y32">
        <v>5.9</v>
      </c>
      <c r="Z32">
        <v>-15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4.3499999999999996</v>
      </c>
      <c r="N33" s="115">
        <v>-27</v>
      </c>
      <c r="O33" s="88">
        <v>-55</v>
      </c>
      <c r="P33" s="88">
        <v>-27</v>
      </c>
      <c r="Q33" s="88">
        <v>0</v>
      </c>
      <c r="R33" s="88">
        <v>0</v>
      </c>
      <c r="S33" s="116">
        <v>0</v>
      </c>
      <c r="U33" s="115">
        <v>4.3499999999999996</v>
      </c>
      <c r="V33" s="116">
        <v>-109</v>
      </c>
      <c r="W33">
        <v>-27</v>
      </c>
      <c r="X33">
        <v>-55</v>
      </c>
      <c r="Y33">
        <v>4.3499999999999996</v>
      </c>
      <c r="Z33">
        <v>-27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4.83</v>
      </c>
      <c r="N34" s="115">
        <v>-54</v>
      </c>
      <c r="O34" s="88">
        <v>-75</v>
      </c>
      <c r="P34" s="88">
        <v>-34</v>
      </c>
      <c r="Q34" s="88">
        <v>0</v>
      </c>
      <c r="R34" s="88">
        <v>0</v>
      </c>
      <c r="S34" s="116">
        <v>0</v>
      </c>
      <c r="U34" s="115">
        <v>4.83</v>
      </c>
      <c r="V34" s="116">
        <v>-163</v>
      </c>
      <c r="W34">
        <v>-54</v>
      </c>
      <c r="X34">
        <v>-75</v>
      </c>
      <c r="Y34">
        <v>4.83</v>
      </c>
      <c r="Z34">
        <v>-34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4.83</v>
      </c>
      <c r="N35" s="115">
        <v>-97</v>
      </c>
      <c r="O35" s="88">
        <v>-60</v>
      </c>
      <c r="P35" s="88">
        <v>-31</v>
      </c>
      <c r="Q35" s="88">
        <v>0</v>
      </c>
      <c r="R35" s="88">
        <v>0</v>
      </c>
      <c r="S35" s="116">
        <v>0</v>
      </c>
      <c r="U35" s="115">
        <v>4.83</v>
      </c>
      <c r="V35" s="116">
        <v>-188</v>
      </c>
      <c r="W35">
        <v>-97</v>
      </c>
      <c r="X35">
        <v>-60</v>
      </c>
      <c r="Y35">
        <v>4.83</v>
      </c>
      <c r="Z35">
        <v>-31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4.74</v>
      </c>
      <c r="N36" s="115">
        <v>-117</v>
      </c>
      <c r="O36" s="88">
        <v>-75</v>
      </c>
      <c r="P36" s="88">
        <v>-38</v>
      </c>
      <c r="Q36" s="88">
        <v>0</v>
      </c>
      <c r="R36" s="88">
        <v>0</v>
      </c>
      <c r="S36" s="116">
        <v>0</v>
      </c>
      <c r="U36" s="115">
        <v>4.74</v>
      </c>
      <c r="V36" s="116">
        <v>-230</v>
      </c>
      <c r="W36">
        <v>-117</v>
      </c>
      <c r="X36">
        <v>-75</v>
      </c>
      <c r="Y36">
        <v>4.74</v>
      </c>
      <c r="Z36">
        <v>-38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4.93</v>
      </c>
      <c r="N37" s="115">
        <v>-150</v>
      </c>
      <c r="O37" s="88">
        <v>-100</v>
      </c>
      <c r="P37" s="88">
        <v>-51</v>
      </c>
      <c r="Q37" s="88">
        <v>0</v>
      </c>
      <c r="R37" s="88">
        <v>0</v>
      </c>
      <c r="S37" s="116">
        <v>0</v>
      </c>
      <c r="U37" s="115">
        <v>4.93</v>
      </c>
      <c r="V37" s="116">
        <v>-301</v>
      </c>
      <c r="W37">
        <v>-150</v>
      </c>
      <c r="X37">
        <v>-100</v>
      </c>
      <c r="Y37">
        <v>4.93</v>
      </c>
      <c r="Z37">
        <v>-51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4.3499999999999996</v>
      </c>
      <c r="N38" s="115">
        <v>-169</v>
      </c>
      <c r="O38" s="88">
        <v>-110</v>
      </c>
      <c r="P38" s="88">
        <v>-55</v>
      </c>
      <c r="Q38" s="88">
        <v>0</v>
      </c>
      <c r="R38" s="88">
        <v>0</v>
      </c>
      <c r="S38" s="116">
        <v>0</v>
      </c>
      <c r="U38" s="115">
        <v>4.3499999999999996</v>
      </c>
      <c r="V38" s="116">
        <v>-334</v>
      </c>
      <c r="W38">
        <v>-169</v>
      </c>
      <c r="X38">
        <v>-110</v>
      </c>
      <c r="Y38">
        <v>4.3499999999999996</v>
      </c>
      <c r="Z38">
        <v>-55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5.32</v>
      </c>
      <c r="N39" s="115">
        <v>-176</v>
      </c>
      <c r="O39" s="88">
        <v>-95</v>
      </c>
      <c r="P39" s="88">
        <v>-34</v>
      </c>
      <c r="Q39" s="88">
        <v>0</v>
      </c>
      <c r="R39" s="88">
        <v>0</v>
      </c>
      <c r="S39" s="116">
        <v>0</v>
      </c>
      <c r="U39" s="115">
        <v>5.32</v>
      </c>
      <c r="V39" s="116">
        <v>-305</v>
      </c>
      <c r="W39">
        <v>-176</v>
      </c>
      <c r="X39">
        <v>-95</v>
      </c>
      <c r="Y39">
        <v>5.32</v>
      </c>
      <c r="Z39">
        <v>-34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5.99</v>
      </c>
      <c r="N40" s="115">
        <v>-168</v>
      </c>
      <c r="O40" s="88">
        <v>-100</v>
      </c>
      <c r="P40" s="88">
        <v>0</v>
      </c>
      <c r="Q40" s="88">
        <v>0</v>
      </c>
      <c r="R40" s="88">
        <v>0</v>
      </c>
      <c r="S40" s="116">
        <v>0</v>
      </c>
      <c r="U40" s="115">
        <v>5.99</v>
      </c>
      <c r="V40" s="116">
        <v>-268</v>
      </c>
      <c r="W40">
        <v>-168</v>
      </c>
      <c r="X40">
        <v>-100</v>
      </c>
      <c r="Y40">
        <v>5.99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5.41</v>
      </c>
      <c r="N41" s="115">
        <v>-169</v>
      </c>
      <c r="O41" s="88">
        <v>-95</v>
      </c>
      <c r="P41" s="88">
        <v>0</v>
      </c>
      <c r="Q41" s="88">
        <v>0</v>
      </c>
      <c r="R41" s="88">
        <v>0</v>
      </c>
      <c r="S41" s="116">
        <v>0</v>
      </c>
      <c r="U41" s="115">
        <v>5.41</v>
      </c>
      <c r="V41" s="116">
        <v>-264</v>
      </c>
      <c r="W41">
        <v>-169</v>
      </c>
      <c r="X41">
        <v>-95</v>
      </c>
      <c r="Y41">
        <v>5.41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7.64</v>
      </c>
      <c r="N42" s="115">
        <v>-166</v>
      </c>
      <c r="O42" s="88">
        <v>-95</v>
      </c>
      <c r="P42" s="88">
        <v>0</v>
      </c>
      <c r="Q42" s="88">
        <v>0</v>
      </c>
      <c r="R42" s="88">
        <v>0</v>
      </c>
      <c r="S42" s="116">
        <v>0</v>
      </c>
      <c r="U42" s="115">
        <v>7.64</v>
      </c>
      <c r="V42" s="116">
        <v>-261</v>
      </c>
      <c r="W42">
        <v>-166</v>
      </c>
      <c r="X42">
        <v>-95</v>
      </c>
      <c r="Y42">
        <v>7.64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5.51</v>
      </c>
      <c r="N43" s="115">
        <v>-185</v>
      </c>
      <c r="O43" s="88">
        <v>-85</v>
      </c>
      <c r="P43" s="88">
        <v>0</v>
      </c>
      <c r="Q43" s="88">
        <v>0</v>
      </c>
      <c r="R43" s="88">
        <v>0</v>
      </c>
      <c r="S43" s="116">
        <v>0</v>
      </c>
      <c r="U43" s="115">
        <v>5.51</v>
      </c>
      <c r="V43" s="116">
        <v>-270</v>
      </c>
      <c r="W43">
        <v>-185</v>
      </c>
      <c r="X43">
        <v>-85</v>
      </c>
      <c r="Y43">
        <v>5.51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5.99</v>
      </c>
      <c r="N44" s="115">
        <v>-212</v>
      </c>
      <c r="O44" s="88">
        <v>-70</v>
      </c>
      <c r="P44" s="88">
        <v>0</v>
      </c>
      <c r="Q44" s="88">
        <v>0</v>
      </c>
      <c r="R44" s="88">
        <v>0</v>
      </c>
      <c r="S44" s="116">
        <v>0</v>
      </c>
      <c r="U44" s="115">
        <v>5.99</v>
      </c>
      <c r="V44" s="116">
        <v>-282</v>
      </c>
      <c r="W44">
        <v>-212</v>
      </c>
      <c r="X44">
        <v>-70</v>
      </c>
      <c r="Y44">
        <v>5.99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3.67</v>
      </c>
      <c r="N45" s="115">
        <v>-221</v>
      </c>
      <c r="O45" s="88">
        <v>-60</v>
      </c>
      <c r="P45" s="88">
        <v>0</v>
      </c>
      <c r="Q45" s="88">
        <v>0</v>
      </c>
      <c r="R45" s="88">
        <v>0</v>
      </c>
      <c r="S45" s="116">
        <v>0</v>
      </c>
      <c r="U45" s="115">
        <v>3.67</v>
      </c>
      <c r="V45" s="116">
        <v>-281</v>
      </c>
      <c r="W45">
        <v>-221</v>
      </c>
      <c r="X45">
        <v>-60</v>
      </c>
      <c r="Y45">
        <v>3.67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0.77</v>
      </c>
      <c r="N46" s="115">
        <v>-217</v>
      </c>
      <c r="O46" s="88">
        <v>-50</v>
      </c>
      <c r="P46" s="88">
        <v>0</v>
      </c>
      <c r="Q46" s="88">
        <v>0</v>
      </c>
      <c r="R46" s="88">
        <v>0</v>
      </c>
      <c r="S46" s="116">
        <v>0</v>
      </c>
      <c r="U46" s="115">
        <v>0.77</v>
      </c>
      <c r="V46" s="116">
        <v>-267</v>
      </c>
      <c r="W46">
        <v>-217</v>
      </c>
      <c r="X46">
        <v>-50</v>
      </c>
      <c r="Y46">
        <v>0.77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3.48</v>
      </c>
      <c r="N47" s="115">
        <v>-188</v>
      </c>
      <c r="O47" s="88">
        <v>-45</v>
      </c>
      <c r="P47" s="88">
        <v>0</v>
      </c>
      <c r="Q47" s="88">
        <v>0</v>
      </c>
      <c r="R47" s="88">
        <v>0</v>
      </c>
      <c r="S47" s="116">
        <v>0</v>
      </c>
      <c r="U47" s="115">
        <v>3.48</v>
      </c>
      <c r="V47" s="116">
        <v>-233</v>
      </c>
      <c r="W47">
        <v>-188</v>
      </c>
      <c r="X47">
        <v>-45</v>
      </c>
      <c r="Y47">
        <v>3.48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3.48</v>
      </c>
      <c r="N48" s="115">
        <v>-181</v>
      </c>
      <c r="O48" s="88">
        <v>-55</v>
      </c>
      <c r="P48" s="88">
        <v>0</v>
      </c>
      <c r="Q48" s="88">
        <v>0</v>
      </c>
      <c r="R48" s="88">
        <v>0</v>
      </c>
      <c r="S48" s="116">
        <v>0</v>
      </c>
      <c r="U48" s="115">
        <v>3.48</v>
      </c>
      <c r="V48" s="116">
        <v>-236</v>
      </c>
      <c r="W48">
        <v>-181</v>
      </c>
      <c r="X48">
        <v>-55</v>
      </c>
      <c r="Y48">
        <v>3.48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3.77</v>
      </c>
      <c r="N49" s="115">
        <v>-193</v>
      </c>
      <c r="O49" s="88">
        <v>-55</v>
      </c>
      <c r="P49" s="88">
        <v>0</v>
      </c>
      <c r="Q49" s="88">
        <v>0</v>
      </c>
      <c r="R49" s="88">
        <v>0</v>
      </c>
      <c r="S49" s="116">
        <v>0</v>
      </c>
      <c r="U49" s="115">
        <v>3.77</v>
      </c>
      <c r="V49" s="116">
        <v>-248</v>
      </c>
      <c r="W49">
        <v>-193</v>
      </c>
      <c r="X49">
        <v>-55</v>
      </c>
      <c r="Y49">
        <v>3.77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3.96</v>
      </c>
      <c r="N50" s="115">
        <v>-209</v>
      </c>
      <c r="O50" s="88">
        <v>-55</v>
      </c>
      <c r="P50" s="88">
        <v>0</v>
      </c>
      <c r="Q50" s="88">
        <v>0</v>
      </c>
      <c r="R50" s="88">
        <v>0</v>
      </c>
      <c r="S50" s="116">
        <v>0</v>
      </c>
      <c r="U50" s="115">
        <v>3.96</v>
      </c>
      <c r="V50" s="116">
        <v>-264</v>
      </c>
      <c r="W50">
        <v>-209</v>
      </c>
      <c r="X50">
        <v>-55</v>
      </c>
      <c r="Y50">
        <v>3.96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5.12</v>
      </c>
      <c r="N51" s="115">
        <v>-226</v>
      </c>
      <c r="O51" s="88">
        <v>-50</v>
      </c>
      <c r="P51" s="88">
        <v>0</v>
      </c>
      <c r="Q51" s="88">
        <v>0</v>
      </c>
      <c r="R51" s="88">
        <v>0</v>
      </c>
      <c r="S51" s="116">
        <v>0</v>
      </c>
      <c r="U51" s="115">
        <v>5.12</v>
      </c>
      <c r="V51" s="116">
        <v>-276</v>
      </c>
      <c r="W51">
        <v>-226</v>
      </c>
      <c r="X51">
        <v>-50</v>
      </c>
      <c r="Y51">
        <v>5.12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5.61</v>
      </c>
      <c r="N52" s="115">
        <v>-251</v>
      </c>
      <c r="O52" s="88">
        <v>-55</v>
      </c>
      <c r="P52" s="88">
        <v>0</v>
      </c>
      <c r="Q52" s="88">
        <v>0</v>
      </c>
      <c r="R52" s="88">
        <v>0</v>
      </c>
      <c r="S52" s="116">
        <v>0</v>
      </c>
      <c r="U52" s="115">
        <v>5.61</v>
      </c>
      <c r="V52" s="116">
        <v>-306</v>
      </c>
      <c r="W52">
        <v>-251</v>
      </c>
      <c r="X52">
        <v>-55</v>
      </c>
      <c r="Y52">
        <v>5.61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3.29</v>
      </c>
      <c r="N53" s="115">
        <v>-270</v>
      </c>
      <c r="O53" s="88">
        <v>-55</v>
      </c>
      <c r="P53" s="88">
        <v>0</v>
      </c>
      <c r="Q53" s="88">
        <v>0</v>
      </c>
      <c r="R53" s="88">
        <v>0</v>
      </c>
      <c r="S53" s="116">
        <v>0</v>
      </c>
      <c r="U53" s="115">
        <v>3.29</v>
      </c>
      <c r="V53" s="116">
        <v>-325</v>
      </c>
      <c r="W53">
        <v>-270</v>
      </c>
      <c r="X53">
        <v>-55</v>
      </c>
      <c r="Y53">
        <v>3.29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4.83</v>
      </c>
      <c r="N54" s="115">
        <v>-297</v>
      </c>
      <c r="O54" s="88">
        <v>-70</v>
      </c>
      <c r="P54" s="88">
        <v>0</v>
      </c>
      <c r="Q54" s="88">
        <v>0</v>
      </c>
      <c r="R54" s="88">
        <v>0</v>
      </c>
      <c r="S54" s="116">
        <v>0</v>
      </c>
      <c r="U54" s="115">
        <v>4.83</v>
      </c>
      <c r="V54" s="116">
        <v>-367</v>
      </c>
      <c r="W54">
        <v>-297</v>
      </c>
      <c r="X54">
        <v>-70</v>
      </c>
      <c r="Y54">
        <v>4.83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5.41</v>
      </c>
      <c r="N55" s="115">
        <v>-326</v>
      </c>
      <c r="O55" s="88">
        <v>-90</v>
      </c>
      <c r="P55" s="88">
        <v>-24</v>
      </c>
      <c r="Q55" s="88">
        <v>0</v>
      </c>
      <c r="R55" s="88">
        <v>0</v>
      </c>
      <c r="S55" s="116">
        <v>0</v>
      </c>
      <c r="U55" s="115">
        <v>5.41</v>
      </c>
      <c r="V55" s="116">
        <v>-440</v>
      </c>
      <c r="W55">
        <v>-326</v>
      </c>
      <c r="X55">
        <v>-90</v>
      </c>
      <c r="Y55">
        <v>5.41</v>
      </c>
      <c r="Z55">
        <v>-24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4.54</v>
      </c>
      <c r="N56" s="115">
        <v>-346</v>
      </c>
      <c r="O56" s="88">
        <v>-105</v>
      </c>
      <c r="P56" s="88">
        <v>-57</v>
      </c>
      <c r="Q56" s="88">
        <v>0</v>
      </c>
      <c r="R56" s="88">
        <v>0</v>
      </c>
      <c r="S56" s="116">
        <v>0</v>
      </c>
      <c r="U56" s="115">
        <v>4.54</v>
      </c>
      <c r="V56" s="116">
        <v>-508</v>
      </c>
      <c r="W56">
        <v>-346</v>
      </c>
      <c r="X56">
        <v>-105</v>
      </c>
      <c r="Y56">
        <v>4.54</v>
      </c>
      <c r="Z56">
        <v>-57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3.58</v>
      </c>
      <c r="N57" s="115">
        <v>-354</v>
      </c>
      <c r="O57" s="88">
        <v>-105</v>
      </c>
      <c r="P57" s="88">
        <v>-19</v>
      </c>
      <c r="Q57" s="88">
        <v>0</v>
      </c>
      <c r="R57" s="88">
        <v>0</v>
      </c>
      <c r="S57" s="116">
        <v>0</v>
      </c>
      <c r="U57" s="115">
        <v>3.58</v>
      </c>
      <c r="V57" s="116">
        <v>-478</v>
      </c>
      <c r="W57">
        <v>-354</v>
      </c>
      <c r="X57">
        <v>-105</v>
      </c>
      <c r="Y57">
        <v>3.58</v>
      </c>
      <c r="Z57">
        <v>-19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3.19</v>
      </c>
      <c r="N58" s="115">
        <v>-364</v>
      </c>
      <c r="O58" s="88">
        <v>-105</v>
      </c>
      <c r="P58" s="88">
        <v>0</v>
      </c>
      <c r="Q58" s="88">
        <v>0</v>
      </c>
      <c r="R58" s="88">
        <v>0</v>
      </c>
      <c r="S58" s="116">
        <v>0</v>
      </c>
      <c r="U58" s="115">
        <v>3.19</v>
      </c>
      <c r="V58" s="116">
        <v>-469</v>
      </c>
      <c r="W58">
        <v>-364</v>
      </c>
      <c r="X58">
        <v>-105</v>
      </c>
      <c r="Y58">
        <v>3.19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6.38</v>
      </c>
      <c r="N59" s="115">
        <v>-388</v>
      </c>
      <c r="O59" s="88">
        <v>-105</v>
      </c>
      <c r="P59" s="88">
        <v>0</v>
      </c>
      <c r="Q59" s="88">
        <v>0</v>
      </c>
      <c r="R59" s="88">
        <v>0</v>
      </c>
      <c r="S59" s="116">
        <v>0</v>
      </c>
      <c r="U59" s="115">
        <v>6.38</v>
      </c>
      <c r="V59" s="116">
        <v>-493</v>
      </c>
      <c r="W59">
        <v>-388</v>
      </c>
      <c r="X59">
        <v>-105</v>
      </c>
      <c r="Y59">
        <v>6.38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6.48</v>
      </c>
      <c r="N60" s="115">
        <v>-384</v>
      </c>
      <c r="O60" s="88">
        <v>-100</v>
      </c>
      <c r="P60" s="88">
        <v>0</v>
      </c>
      <c r="Q60" s="88">
        <v>0</v>
      </c>
      <c r="R60" s="88">
        <v>0</v>
      </c>
      <c r="S60" s="116">
        <v>0</v>
      </c>
      <c r="U60" s="115">
        <v>6.48</v>
      </c>
      <c r="V60" s="116">
        <v>-484</v>
      </c>
      <c r="W60">
        <v>-384</v>
      </c>
      <c r="X60">
        <v>-100</v>
      </c>
      <c r="Y60">
        <v>6.48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5.99</v>
      </c>
      <c r="N61" s="115">
        <v>-372</v>
      </c>
      <c r="O61" s="88">
        <v>-95</v>
      </c>
      <c r="P61" s="88">
        <v>0</v>
      </c>
      <c r="Q61" s="88">
        <v>0</v>
      </c>
      <c r="R61" s="88">
        <v>0</v>
      </c>
      <c r="S61" s="116">
        <v>0</v>
      </c>
      <c r="U61" s="115">
        <v>5.99</v>
      </c>
      <c r="V61" s="116">
        <v>-467</v>
      </c>
      <c r="W61">
        <v>-372</v>
      </c>
      <c r="X61">
        <v>-95</v>
      </c>
      <c r="Y61">
        <v>5.99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4.93</v>
      </c>
      <c r="N62" s="115">
        <v>-367</v>
      </c>
      <c r="O62" s="88">
        <v>-80</v>
      </c>
      <c r="P62" s="88">
        <v>0</v>
      </c>
      <c r="Q62" s="88">
        <v>0</v>
      </c>
      <c r="R62" s="88">
        <v>0</v>
      </c>
      <c r="S62" s="116">
        <v>0</v>
      </c>
      <c r="U62" s="115">
        <v>4.93</v>
      </c>
      <c r="V62" s="116">
        <v>-447</v>
      </c>
      <c r="W62">
        <v>-367</v>
      </c>
      <c r="X62">
        <v>-80</v>
      </c>
      <c r="Y62">
        <v>4.93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5.61</v>
      </c>
      <c r="N63" s="115">
        <v>-340</v>
      </c>
      <c r="O63" s="88">
        <v>-65</v>
      </c>
      <c r="P63" s="88">
        <v>0</v>
      </c>
      <c r="Q63" s="88">
        <v>0</v>
      </c>
      <c r="R63" s="88">
        <v>0</v>
      </c>
      <c r="S63" s="116">
        <v>0</v>
      </c>
      <c r="U63" s="115">
        <v>5.61</v>
      </c>
      <c r="V63" s="116">
        <v>-405</v>
      </c>
      <c r="W63">
        <v>-340</v>
      </c>
      <c r="X63">
        <v>-65</v>
      </c>
      <c r="Y63">
        <v>5.61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3.87</v>
      </c>
      <c r="N64" s="115">
        <v>-309</v>
      </c>
      <c r="O64" s="88">
        <v>-55</v>
      </c>
      <c r="P64" s="88">
        <v>0</v>
      </c>
      <c r="Q64" s="88">
        <v>0</v>
      </c>
      <c r="R64" s="88">
        <v>0</v>
      </c>
      <c r="S64" s="116">
        <v>0</v>
      </c>
      <c r="U64" s="115">
        <v>3.87</v>
      </c>
      <c r="V64" s="116">
        <v>-364</v>
      </c>
      <c r="W64">
        <v>-309</v>
      </c>
      <c r="X64">
        <v>-55</v>
      </c>
      <c r="Y64">
        <v>3.87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4.16</v>
      </c>
      <c r="N65" s="115">
        <v>-280</v>
      </c>
      <c r="O65" s="88">
        <v>-45</v>
      </c>
      <c r="P65" s="88">
        <v>0</v>
      </c>
      <c r="Q65" s="88">
        <v>0</v>
      </c>
      <c r="R65" s="88">
        <v>0</v>
      </c>
      <c r="S65" s="116">
        <v>0</v>
      </c>
      <c r="U65" s="115">
        <v>4.16</v>
      </c>
      <c r="V65" s="116">
        <v>-325</v>
      </c>
      <c r="W65">
        <v>-280</v>
      </c>
      <c r="X65">
        <v>-45</v>
      </c>
      <c r="Y65">
        <v>4.16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5.51</v>
      </c>
      <c r="N66" s="115">
        <v>-258</v>
      </c>
      <c r="O66" s="88">
        <v>-40</v>
      </c>
      <c r="P66" s="88">
        <v>0</v>
      </c>
      <c r="Q66" s="88">
        <v>0</v>
      </c>
      <c r="R66" s="88">
        <v>0</v>
      </c>
      <c r="S66" s="116">
        <v>0</v>
      </c>
      <c r="U66" s="115">
        <v>5.51</v>
      </c>
      <c r="V66" s="116">
        <v>-298</v>
      </c>
      <c r="W66">
        <v>-258</v>
      </c>
      <c r="X66">
        <v>-40</v>
      </c>
      <c r="Y66">
        <v>5.51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4.45</v>
      </c>
      <c r="N67" s="115">
        <v>-235</v>
      </c>
      <c r="O67" s="88">
        <v>-40</v>
      </c>
      <c r="P67" s="88">
        <v>0</v>
      </c>
      <c r="Q67" s="88">
        <v>0</v>
      </c>
      <c r="R67" s="88">
        <v>0</v>
      </c>
      <c r="S67" s="116">
        <v>0</v>
      </c>
      <c r="U67" s="115">
        <v>4.45</v>
      </c>
      <c r="V67" s="116">
        <v>-275</v>
      </c>
      <c r="W67">
        <v>-235</v>
      </c>
      <c r="X67">
        <v>-40</v>
      </c>
      <c r="Y67">
        <v>4.45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3.67</v>
      </c>
      <c r="N68" s="115">
        <v>-203</v>
      </c>
      <c r="O68" s="88">
        <v>-25</v>
      </c>
      <c r="P68" s="88">
        <v>0</v>
      </c>
      <c r="Q68" s="88">
        <v>0</v>
      </c>
      <c r="R68" s="88">
        <v>0</v>
      </c>
      <c r="S68" s="116">
        <v>0</v>
      </c>
      <c r="U68" s="115">
        <v>3.67</v>
      </c>
      <c r="V68" s="116">
        <v>-228</v>
      </c>
      <c r="W68">
        <v>-203</v>
      </c>
      <c r="X68">
        <v>-25</v>
      </c>
      <c r="Y68">
        <v>3.67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4.16</v>
      </c>
      <c r="N69" s="115">
        <v>-152</v>
      </c>
      <c r="O69" s="88">
        <v>-5</v>
      </c>
      <c r="P69" s="88">
        <v>0</v>
      </c>
      <c r="Q69" s="88">
        <v>0</v>
      </c>
      <c r="R69" s="88">
        <v>0</v>
      </c>
      <c r="S69" s="116">
        <v>0</v>
      </c>
      <c r="U69" s="115">
        <v>4.16</v>
      </c>
      <c r="V69" s="116">
        <v>-157</v>
      </c>
      <c r="W69">
        <v>-152</v>
      </c>
      <c r="X69">
        <v>-5</v>
      </c>
      <c r="Y69">
        <v>4.16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3.48</v>
      </c>
      <c r="N70" s="115">
        <v>-86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3.48</v>
      </c>
      <c r="V70" s="116">
        <v>-86</v>
      </c>
      <c r="W70">
        <v>-86</v>
      </c>
      <c r="X70">
        <v>0</v>
      </c>
      <c r="Y70">
        <v>3.48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9.57</v>
      </c>
      <c r="N71" s="115">
        <v>-23</v>
      </c>
      <c r="O71" s="88">
        <v>-15</v>
      </c>
      <c r="P71" s="88">
        <v>0</v>
      </c>
      <c r="Q71" s="88">
        <v>0</v>
      </c>
      <c r="R71" s="88">
        <v>0</v>
      </c>
      <c r="S71" s="116">
        <v>0</v>
      </c>
      <c r="U71" s="115">
        <v>9.57</v>
      </c>
      <c r="V71" s="116">
        <v>-38</v>
      </c>
      <c r="W71">
        <v>-23</v>
      </c>
      <c r="X71">
        <v>-15</v>
      </c>
      <c r="Y71">
        <v>9.57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6.38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6.38</v>
      </c>
      <c r="V72" s="116">
        <v>0</v>
      </c>
      <c r="W72">
        <v>0</v>
      </c>
      <c r="X72">
        <v>0</v>
      </c>
      <c r="Y72">
        <v>6.38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5.61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5.61</v>
      </c>
      <c r="V73" s="116">
        <v>0</v>
      </c>
      <c r="W73">
        <v>0</v>
      </c>
      <c r="X73">
        <v>0</v>
      </c>
      <c r="Y73">
        <v>5.61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7.83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7.83</v>
      </c>
      <c r="V74" s="116">
        <v>0</v>
      </c>
      <c r="W74">
        <v>0</v>
      </c>
      <c r="X74">
        <v>0</v>
      </c>
      <c r="Y74">
        <v>7.83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6.09</v>
      </c>
      <c r="N75" s="115">
        <v>0</v>
      </c>
      <c r="O75" s="88">
        <v>0</v>
      </c>
      <c r="P75" s="88">
        <v>-34</v>
      </c>
      <c r="Q75" s="88">
        <v>0</v>
      </c>
      <c r="R75" s="88">
        <v>0</v>
      </c>
      <c r="S75" s="116">
        <v>0</v>
      </c>
      <c r="U75" s="115">
        <v>6.09</v>
      </c>
      <c r="V75" s="116">
        <v>-34</v>
      </c>
      <c r="W75">
        <v>0</v>
      </c>
      <c r="X75">
        <v>0</v>
      </c>
      <c r="Y75">
        <v>6.09</v>
      </c>
      <c r="Z75">
        <v>-34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3.09</v>
      </c>
      <c r="N76" s="115">
        <v>0</v>
      </c>
      <c r="O76" s="88">
        <v>-16.899999999999999</v>
      </c>
      <c r="P76" s="88">
        <v>-45</v>
      </c>
      <c r="Q76" s="88">
        <v>0</v>
      </c>
      <c r="R76" s="88">
        <v>0</v>
      </c>
      <c r="S76" s="116">
        <v>0</v>
      </c>
      <c r="U76" s="115">
        <v>3.09</v>
      </c>
      <c r="V76" s="116">
        <v>-61.9</v>
      </c>
      <c r="W76">
        <v>0</v>
      </c>
      <c r="X76">
        <v>-16.899999999999999</v>
      </c>
      <c r="Y76">
        <v>3.09</v>
      </c>
      <c r="Z76">
        <v>-45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4.74</v>
      </c>
      <c r="N77" s="115">
        <v>0</v>
      </c>
      <c r="O77" s="88">
        <v>-50</v>
      </c>
      <c r="P77" s="88">
        <v>-184</v>
      </c>
      <c r="Q77" s="88">
        <v>0</v>
      </c>
      <c r="R77" s="88">
        <v>0</v>
      </c>
      <c r="S77" s="116">
        <v>0</v>
      </c>
      <c r="U77" s="115">
        <v>4.74</v>
      </c>
      <c r="V77" s="116">
        <v>-234</v>
      </c>
      <c r="W77">
        <v>0</v>
      </c>
      <c r="X77">
        <v>-50</v>
      </c>
      <c r="Y77">
        <v>4.74</v>
      </c>
      <c r="Z77">
        <v>-184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3.58</v>
      </c>
      <c r="N78" s="115">
        <v>0</v>
      </c>
      <c r="O78" s="88">
        <v>-80</v>
      </c>
      <c r="P78" s="88">
        <v>-203</v>
      </c>
      <c r="Q78" s="88">
        <v>0</v>
      </c>
      <c r="R78" s="88">
        <v>0</v>
      </c>
      <c r="S78" s="116">
        <v>0</v>
      </c>
      <c r="U78" s="115">
        <v>3.58</v>
      </c>
      <c r="V78" s="116">
        <v>-283</v>
      </c>
      <c r="W78">
        <v>0</v>
      </c>
      <c r="X78">
        <v>-80</v>
      </c>
      <c r="Y78">
        <v>3.58</v>
      </c>
      <c r="Z78">
        <v>-203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3.67</v>
      </c>
      <c r="N79" s="115">
        <v>0</v>
      </c>
      <c r="O79" s="88">
        <v>-145</v>
      </c>
      <c r="P79" s="88">
        <v>-293</v>
      </c>
      <c r="Q79" s="88">
        <v>0</v>
      </c>
      <c r="R79" s="88">
        <v>0</v>
      </c>
      <c r="S79" s="116">
        <v>0</v>
      </c>
      <c r="U79" s="115">
        <v>3.67</v>
      </c>
      <c r="V79" s="116">
        <v>-438</v>
      </c>
      <c r="W79">
        <v>0</v>
      </c>
      <c r="X79">
        <v>-145</v>
      </c>
      <c r="Y79">
        <v>3.67</v>
      </c>
      <c r="Z79">
        <v>-293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4.6399999999999997</v>
      </c>
      <c r="N80" s="115">
        <v>0</v>
      </c>
      <c r="O80" s="88">
        <v>-150</v>
      </c>
      <c r="P80" s="88">
        <v>-295</v>
      </c>
      <c r="Q80" s="88">
        <v>0</v>
      </c>
      <c r="R80" s="88">
        <v>0</v>
      </c>
      <c r="S80" s="116">
        <v>0</v>
      </c>
      <c r="U80" s="115">
        <v>4.6399999999999997</v>
      </c>
      <c r="V80" s="116">
        <v>-445</v>
      </c>
      <c r="W80">
        <v>0</v>
      </c>
      <c r="X80">
        <v>-150</v>
      </c>
      <c r="Y80">
        <v>4.6399999999999997</v>
      </c>
      <c r="Z80">
        <v>-295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9.57</v>
      </c>
      <c r="N81" s="115">
        <v>0</v>
      </c>
      <c r="O81" s="88">
        <v>-160</v>
      </c>
      <c r="P81" s="88">
        <v>-317</v>
      </c>
      <c r="Q81" s="88">
        <v>0</v>
      </c>
      <c r="R81" s="88">
        <v>0</v>
      </c>
      <c r="S81" s="116">
        <v>0</v>
      </c>
      <c r="U81" s="115">
        <v>9.57</v>
      </c>
      <c r="V81" s="116">
        <v>-477</v>
      </c>
      <c r="W81">
        <v>0</v>
      </c>
      <c r="X81">
        <v>-160</v>
      </c>
      <c r="Y81">
        <v>9.57</v>
      </c>
      <c r="Z81">
        <v>-317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5.7</v>
      </c>
      <c r="N82" s="115">
        <v>0</v>
      </c>
      <c r="O82" s="88">
        <v>-175</v>
      </c>
      <c r="P82" s="88">
        <v>-335</v>
      </c>
      <c r="Q82" s="88">
        <v>0</v>
      </c>
      <c r="R82" s="88">
        <v>0</v>
      </c>
      <c r="S82" s="116">
        <v>0</v>
      </c>
      <c r="U82" s="115">
        <v>5.7</v>
      </c>
      <c r="V82" s="116">
        <v>-510</v>
      </c>
      <c r="W82">
        <v>0</v>
      </c>
      <c r="X82">
        <v>-175</v>
      </c>
      <c r="Y82">
        <v>5.7</v>
      </c>
      <c r="Z82">
        <v>-335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6.67</v>
      </c>
      <c r="N83" s="115">
        <v>0</v>
      </c>
      <c r="O83" s="88">
        <v>-135</v>
      </c>
      <c r="P83" s="88">
        <v>-368</v>
      </c>
      <c r="Q83" s="88">
        <v>0</v>
      </c>
      <c r="R83" s="88">
        <v>0</v>
      </c>
      <c r="S83" s="116">
        <v>0</v>
      </c>
      <c r="U83" s="115">
        <v>6.67</v>
      </c>
      <c r="V83" s="116">
        <v>-503</v>
      </c>
      <c r="W83">
        <v>0</v>
      </c>
      <c r="X83">
        <v>-135</v>
      </c>
      <c r="Y83">
        <v>6.67</v>
      </c>
      <c r="Z83">
        <v>-368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4.74</v>
      </c>
      <c r="N84" s="115">
        <v>0</v>
      </c>
      <c r="O84" s="88">
        <v>-145</v>
      </c>
      <c r="P84" s="88">
        <v>-300</v>
      </c>
      <c r="Q84" s="88">
        <v>0</v>
      </c>
      <c r="R84" s="88">
        <v>0</v>
      </c>
      <c r="S84" s="116">
        <v>0</v>
      </c>
      <c r="U84" s="115">
        <v>4.74</v>
      </c>
      <c r="V84" s="116">
        <v>-445</v>
      </c>
      <c r="W84">
        <v>0</v>
      </c>
      <c r="X84">
        <v>-145</v>
      </c>
      <c r="Y84">
        <v>4.74</v>
      </c>
      <c r="Z84">
        <v>-300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5.03</v>
      </c>
      <c r="N85" s="115">
        <v>0</v>
      </c>
      <c r="O85" s="88">
        <v>-140</v>
      </c>
      <c r="P85" s="88">
        <v>-333</v>
      </c>
      <c r="Q85" s="88">
        <v>0</v>
      </c>
      <c r="R85" s="88">
        <v>0</v>
      </c>
      <c r="S85" s="116">
        <v>0</v>
      </c>
      <c r="U85" s="115">
        <v>5.03</v>
      </c>
      <c r="V85" s="116">
        <v>-473</v>
      </c>
      <c r="W85">
        <v>0</v>
      </c>
      <c r="X85">
        <v>-140</v>
      </c>
      <c r="Y85">
        <v>5.03</v>
      </c>
      <c r="Z85">
        <v>-333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5.32</v>
      </c>
      <c r="N86" s="115">
        <v>0</v>
      </c>
      <c r="O86" s="88">
        <v>-140</v>
      </c>
      <c r="P86" s="88">
        <v>-357</v>
      </c>
      <c r="Q86" s="88">
        <v>0</v>
      </c>
      <c r="R86" s="88">
        <v>0</v>
      </c>
      <c r="S86" s="116">
        <v>0</v>
      </c>
      <c r="U86" s="115">
        <v>5.32</v>
      </c>
      <c r="V86" s="116">
        <v>-497</v>
      </c>
      <c r="W86">
        <v>0</v>
      </c>
      <c r="X86">
        <v>-140</v>
      </c>
      <c r="Y86">
        <v>5.32</v>
      </c>
      <c r="Z86">
        <v>-357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4.3499999999999996</v>
      </c>
      <c r="N87" s="115">
        <v>0</v>
      </c>
      <c r="O87" s="88">
        <v>-175</v>
      </c>
      <c r="P87" s="88">
        <v>-302</v>
      </c>
      <c r="Q87" s="88">
        <v>0</v>
      </c>
      <c r="R87" s="88">
        <v>0</v>
      </c>
      <c r="S87" s="116">
        <v>0</v>
      </c>
      <c r="U87" s="115">
        <v>4.3499999999999996</v>
      </c>
      <c r="V87" s="116">
        <v>-477</v>
      </c>
      <c r="W87">
        <v>0</v>
      </c>
      <c r="X87">
        <v>-175</v>
      </c>
      <c r="Y87">
        <v>4.3499999999999996</v>
      </c>
      <c r="Z87">
        <v>-302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6.28</v>
      </c>
      <c r="N88" s="115">
        <v>0</v>
      </c>
      <c r="O88" s="88">
        <v>-175</v>
      </c>
      <c r="P88" s="88">
        <v>-336</v>
      </c>
      <c r="Q88" s="88">
        <v>0</v>
      </c>
      <c r="R88" s="88">
        <v>0</v>
      </c>
      <c r="S88" s="116">
        <v>0</v>
      </c>
      <c r="U88" s="115">
        <v>6.28</v>
      </c>
      <c r="V88" s="116">
        <v>-511</v>
      </c>
      <c r="W88">
        <v>0</v>
      </c>
      <c r="X88">
        <v>-175</v>
      </c>
      <c r="Y88">
        <v>6.28</v>
      </c>
      <c r="Z88">
        <v>-336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5.22</v>
      </c>
      <c r="N89" s="115">
        <v>0</v>
      </c>
      <c r="O89" s="88">
        <v>-175</v>
      </c>
      <c r="P89" s="88">
        <v>-333.99</v>
      </c>
      <c r="Q89" s="88">
        <v>0</v>
      </c>
      <c r="R89" s="88">
        <v>0</v>
      </c>
      <c r="S89" s="116">
        <v>0</v>
      </c>
      <c r="U89" s="115">
        <v>5.22</v>
      </c>
      <c r="V89" s="116">
        <v>-508.99</v>
      </c>
      <c r="W89">
        <v>0</v>
      </c>
      <c r="X89">
        <v>-175</v>
      </c>
      <c r="Y89">
        <v>5.22</v>
      </c>
      <c r="Z89">
        <v>-333.99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3.19</v>
      </c>
      <c r="N90" s="115">
        <v>0</v>
      </c>
      <c r="O90" s="88">
        <v>-170</v>
      </c>
      <c r="P90" s="88">
        <v>-330</v>
      </c>
      <c r="Q90" s="88">
        <v>0</v>
      </c>
      <c r="R90" s="88">
        <v>0</v>
      </c>
      <c r="S90" s="116">
        <v>0</v>
      </c>
      <c r="U90" s="115">
        <v>3.19</v>
      </c>
      <c r="V90" s="116">
        <v>-500</v>
      </c>
      <c r="W90">
        <v>0</v>
      </c>
      <c r="X90">
        <v>-170</v>
      </c>
      <c r="Y90">
        <v>3.19</v>
      </c>
      <c r="Z90">
        <v>-330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5.22</v>
      </c>
      <c r="N91" s="115">
        <v>-15</v>
      </c>
      <c r="O91" s="88">
        <v>-190</v>
      </c>
      <c r="P91" s="88">
        <v>-331</v>
      </c>
      <c r="Q91" s="88">
        <v>0</v>
      </c>
      <c r="R91" s="88">
        <v>0</v>
      </c>
      <c r="S91" s="116">
        <v>0</v>
      </c>
      <c r="U91" s="115">
        <v>5.22</v>
      </c>
      <c r="V91" s="116">
        <v>-536</v>
      </c>
      <c r="W91">
        <v>-15</v>
      </c>
      <c r="X91">
        <v>-190</v>
      </c>
      <c r="Y91">
        <v>5.22</v>
      </c>
      <c r="Z91">
        <v>-331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3.48</v>
      </c>
      <c r="N92" s="115">
        <v>-24</v>
      </c>
      <c r="O92" s="88">
        <v>-190</v>
      </c>
      <c r="P92" s="88">
        <v>-330</v>
      </c>
      <c r="Q92" s="88">
        <v>0</v>
      </c>
      <c r="R92" s="88">
        <v>0</v>
      </c>
      <c r="S92" s="116">
        <v>0</v>
      </c>
      <c r="U92" s="115">
        <v>3.48</v>
      </c>
      <c r="V92" s="116">
        <v>-544</v>
      </c>
      <c r="W92">
        <v>-24</v>
      </c>
      <c r="X92">
        <v>-190</v>
      </c>
      <c r="Y92">
        <v>3.48</v>
      </c>
      <c r="Z92">
        <v>-330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4.3499999999999996</v>
      </c>
      <c r="N93" s="115">
        <v>-38</v>
      </c>
      <c r="O93" s="88">
        <v>-190</v>
      </c>
      <c r="P93" s="88">
        <v>-270</v>
      </c>
      <c r="Q93" s="88">
        <v>0</v>
      </c>
      <c r="R93" s="88">
        <v>0</v>
      </c>
      <c r="S93" s="116">
        <v>0</v>
      </c>
      <c r="U93" s="115">
        <v>4.3499999999999996</v>
      </c>
      <c r="V93" s="116">
        <v>-498</v>
      </c>
      <c r="W93">
        <v>-38</v>
      </c>
      <c r="X93">
        <v>-190</v>
      </c>
      <c r="Y93">
        <v>4.3499999999999996</v>
      </c>
      <c r="Z93">
        <v>-270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4.83</v>
      </c>
      <c r="N94" s="115">
        <v>-51</v>
      </c>
      <c r="O94" s="88">
        <v>-197.72</v>
      </c>
      <c r="P94" s="88">
        <v>-271</v>
      </c>
      <c r="Q94" s="88">
        <v>0</v>
      </c>
      <c r="R94" s="88">
        <v>0</v>
      </c>
      <c r="S94" s="116">
        <v>0</v>
      </c>
      <c r="U94" s="115">
        <v>4.83</v>
      </c>
      <c r="V94" s="116">
        <v>-519.72</v>
      </c>
      <c r="W94">
        <v>-51</v>
      </c>
      <c r="X94">
        <v>-197.72</v>
      </c>
      <c r="Y94">
        <v>4.83</v>
      </c>
      <c r="Z94">
        <v>-271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5.12</v>
      </c>
      <c r="N95" s="115">
        <v>-52</v>
      </c>
      <c r="O95" s="88">
        <v>-195</v>
      </c>
      <c r="P95" s="88">
        <v>-270</v>
      </c>
      <c r="Q95" s="88">
        <v>0</v>
      </c>
      <c r="R95" s="88">
        <v>0</v>
      </c>
      <c r="S95" s="116">
        <v>0</v>
      </c>
      <c r="U95" s="115">
        <v>5.12</v>
      </c>
      <c r="V95" s="116">
        <v>-517</v>
      </c>
      <c r="W95">
        <v>-52</v>
      </c>
      <c r="X95">
        <v>-195</v>
      </c>
      <c r="Y95">
        <v>5.12</v>
      </c>
      <c r="Z95">
        <v>-270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1.64</v>
      </c>
      <c r="N96" s="115">
        <v>-51</v>
      </c>
      <c r="O96" s="88">
        <v>-190</v>
      </c>
      <c r="P96" s="88">
        <v>-268</v>
      </c>
      <c r="Q96" s="88">
        <v>0</v>
      </c>
      <c r="R96" s="88">
        <v>0</v>
      </c>
      <c r="S96" s="116">
        <v>0</v>
      </c>
      <c r="U96" s="115">
        <v>1.64</v>
      </c>
      <c r="V96" s="116">
        <v>-509</v>
      </c>
      <c r="W96">
        <v>-51</v>
      </c>
      <c r="X96">
        <v>-190</v>
      </c>
      <c r="Y96">
        <v>1.64</v>
      </c>
      <c r="Z96">
        <v>-268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0.19</v>
      </c>
      <c r="N97" s="115">
        <v>-56</v>
      </c>
      <c r="O97" s="88">
        <v>-190</v>
      </c>
      <c r="P97" s="88">
        <v>-270</v>
      </c>
      <c r="Q97" s="88">
        <v>0</v>
      </c>
      <c r="R97" s="88">
        <v>0</v>
      </c>
      <c r="S97" s="116">
        <v>0</v>
      </c>
      <c r="U97" s="115">
        <v>0.19</v>
      </c>
      <c r="V97" s="116">
        <v>-516</v>
      </c>
      <c r="W97">
        <v>-56</v>
      </c>
      <c r="X97">
        <v>-190</v>
      </c>
      <c r="Y97">
        <v>0.19</v>
      </c>
      <c r="Z97">
        <v>-270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1.1599999999999999</v>
      </c>
      <c r="N98" s="115">
        <v>-67</v>
      </c>
      <c r="O98" s="88">
        <v>-195</v>
      </c>
      <c r="P98" s="88">
        <v>-268</v>
      </c>
      <c r="Q98" s="88">
        <v>0</v>
      </c>
      <c r="R98" s="88">
        <v>0</v>
      </c>
      <c r="S98" s="116">
        <v>0</v>
      </c>
      <c r="U98" s="115">
        <v>1.1599999999999999</v>
      </c>
      <c r="V98" s="116">
        <v>-530</v>
      </c>
      <c r="W98">
        <v>-67</v>
      </c>
      <c r="X98">
        <v>-195</v>
      </c>
      <c r="Y98">
        <v>1.1599999999999999</v>
      </c>
      <c r="Z98">
        <v>-268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8.6347500000000008E-2</v>
      </c>
      <c r="N99" s="110">
        <f t="shared" si="1"/>
        <v>-2.8447499999999999</v>
      </c>
      <c r="O99" s="111">
        <f t="shared" si="1"/>
        <v>-2.9252549999999995</v>
      </c>
      <c r="P99" s="111">
        <f t="shared" si="1"/>
        <v>-3.2460674999999997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8.6347500000000008E-2</v>
      </c>
      <c r="V99" s="112">
        <f t="shared" si="1"/>
        <v>-9.0160725000000017</v>
      </c>
      <c r="W99">
        <f t="shared" si="1"/>
        <v>-2.8447499999999999</v>
      </c>
      <c r="X99">
        <f t="shared" si="1"/>
        <v>-2.9252549999999995</v>
      </c>
      <c r="Y99">
        <f t="shared" si="1"/>
        <v>8.6347500000000008E-2</v>
      </c>
      <c r="Z99">
        <f t="shared" si="1"/>
        <v>-3.2460674999999997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2023-05-18T09:01:59Z</dcterms:modified>
</cp:coreProperties>
</file>